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070_DX推進センター\010_デジタルマーケティング部\002_WEB統括チーム\EW100_preview\P00_LTD（www.united-arrows.co.jp）\ir\monthly\"/>
    </mc:Choice>
  </mc:AlternateContent>
  <bookViews>
    <workbookView xWindow="-15" yWindow="-15" windowWidth="12000" windowHeight="10245" tabRatio="722"/>
  </bookViews>
  <sheets>
    <sheet name="2021.03" sheetId="85" r:id="rId1"/>
    <sheet name="2021.02" sheetId="84" r:id="rId2"/>
    <sheet name="2021.01" sheetId="83" r:id="rId3"/>
    <sheet name="2020.12" sheetId="82" r:id="rId4"/>
    <sheet name="2020.11" sheetId="81" r:id="rId5"/>
    <sheet name="2020.10" sheetId="80" r:id="rId6"/>
    <sheet name="2020.09" sheetId="79" r:id="rId7"/>
    <sheet name="2020.08" sheetId="78" r:id="rId8"/>
    <sheet name="2020.07" sheetId="77" r:id="rId9"/>
    <sheet name="2020.06" sheetId="76" r:id="rId10"/>
    <sheet name="2020.05" sheetId="75" r:id="rId11"/>
    <sheet name="2020.04" sheetId="74" r:id="rId12"/>
  </sheets>
  <definedNames>
    <definedName name="_xlnm.Print_Area" localSheetId="11">'2020.04'!$A$1:$X$110</definedName>
    <definedName name="_xlnm.Print_Area" localSheetId="10">'2020.05'!$A$1:$X$110</definedName>
    <definedName name="_xlnm.Print_Area" localSheetId="9">'2020.06'!$A$1:$X$110</definedName>
    <definedName name="_xlnm.Print_Area" localSheetId="8">'2020.07'!$A$1:$X$110</definedName>
    <definedName name="_xlnm.Print_Area" localSheetId="7">'2020.08'!$A$1:$X$110</definedName>
    <definedName name="_xlnm.Print_Area" localSheetId="6">'2020.09'!$A$1:$X$110</definedName>
    <definedName name="_xlnm.Print_Area" localSheetId="5">'2020.10'!$A$1:$X$110</definedName>
    <definedName name="_xlnm.Print_Area" localSheetId="4">'2020.11'!$A$1:$X$110</definedName>
    <definedName name="_xlnm.Print_Area" localSheetId="3">'2020.12'!$A$1:$X$110</definedName>
    <definedName name="_xlnm.Print_Area" localSheetId="2">'2021.01'!$A$1:$X$110</definedName>
    <definedName name="_xlnm.Print_Area" localSheetId="1">'2021.02'!$A$1:$X$110</definedName>
    <definedName name="_xlnm.Print_Area" localSheetId="0">'2021.03'!$A$1:$X$110</definedName>
  </definedNames>
  <calcPr calcId="162913"/>
</workbook>
</file>

<file path=xl/calcChain.xml><?xml version="1.0" encoding="utf-8"?>
<calcChain xmlns="http://schemas.openxmlformats.org/spreadsheetml/2006/main">
  <c r="E65" i="85" l="1"/>
  <c r="F65" i="85"/>
  <c r="G65" i="85"/>
  <c r="H65" i="85"/>
  <c r="I65" i="85"/>
  <c r="J65" i="85"/>
  <c r="K65" i="85"/>
  <c r="L65" i="85"/>
  <c r="M65" i="85"/>
  <c r="N65" i="85"/>
  <c r="O65" i="85"/>
  <c r="D65" i="85"/>
  <c r="E69" i="85"/>
  <c r="F69" i="85"/>
  <c r="G69" i="85"/>
  <c r="H69" i="85"/>
  <c r="I69" i="85"/>
  <c r="J69" i="85"/>
  <c r="K69" i="85"/>
  <c r="L69" i="85"/>
  <c r="M69" i="85"/>
  <c r="N69" i="85"/>
  <c r="O69" i="85"/>
  <c r="D69" i="85"/>
  <c r="P11" i="85" l="1"/>
  <c r="B5" i="85"/>
  <c r="P11" i="84" l="1"/>
  <c r="B5" i="84"/>
  <c r="B5" i="83" l="1"/>
  <c r="P11" i="83"/>
  <c r="P11" i="82" l="1"/>
  <c r="B5" i="82"/>
  <c r="P11" i="81" l="1"/>
  <c r="B5" i="81"/>
  <c r="P11" i="80" l="1"/>
  <c r="B5" i="80"/>
  <c r="P11" i="79" l="1"/>
  <c r="P80" i="79" s="1"/>
  <c r="B5" i="79"/>
  <c r="P11" i="78" l="1"/>
  <c r="P80" i="78" s="1"/>
  <c r="B5" i="78"/>
  <c r="P11" i="77" l="1"/>
  <c r="P80" i="77" s="1"/>
  <c r="B5" i="77"/>
  <c r="P11" i="76" l="1"/>
  <c r="P80" i="76" s="1"/>
  <c r="B5" i="76"/>
  <c r="P11" i="75" l="1"/>
  <c r="P80" i="75" s="1"/>
  <c r="B5" i="75"/>
  <c r="P11" i="74" l="1"/>
  <c r="P80" i="74" s="1"/>
  <c r="B5" i="74"/>
</calcChain>
</file>

<file path=xl/sharedStrings.xml><?xml version="1.0" encoding="utf-8"?>
<sst xmlns="http://schemas.openxmlformats.org/spreadsheetml/2006/main" count="3402" uniqueCount="166">
  <si>
    <t>（単位：％）</t>
    <rPh sb="1" eb="3">
      <t>タンイ</t>
    </rPh>
    <phoneticPr fontId="2"/>
  </si>
  <si>
    <t>全社</t>
    <rPh sb="0" eb="2">
      <t>ゼンシャ</t>
    </rPh>
    <phoneticPr fontId="2"/>
  </si>
  <si>
    <t>株式会社ユナイテッドアローズ</t>
    <rPh sb="0" eb="2">
      <t>カブシキ</t>
    </rPh>
    <rPh sb="2" eb="4">
      <t>ガイシャ</t>
    </rPh>
    <phoneticPr fontId="2"/>
  </si>
  <si>
    <t>（コード番号：7606　東証第一部）</t>
    <rPh sb="4" eb="6">
      <t>バンゴウ</t>
    </rPh>
    <rPh sb="12" eb="14">
      <t>トウショウ</t>
    </rPh>
    <rPh sb="14" eb="15">
      <t>ダイ</t>
    </rPh>
    <rPh sb="15" eb="17">
      <t>イチブ</t>
    </rPh>
    <phoneticPr fontId="2"/>
  </si>
  <si>
    <t>問合せ先</t>
    <rPh sb="0" eb="2">
      <t>トイアワ</t>
    </rPh>
    <rPh sb="3" eb="4">
      <t>サキ</t>
    </rPh>
    <phoneticPr fontId="2"/>
  </si>
  <si>
    <t>代表取締役 社長執行役員 竹田 光広</t>
    <rPh sb="0" eb="2">
      <t>ダイヒョウ</t>
    </rPh>
    <rPh sb="2" eb="5">
      <t>トリシマリヤク</t>
    </rPh>
    <rPh sb="6" eb="8">
      <t>シャチョウ</t>
    </rPh>
    <rPh sb="8" eb="10">
      <t>シッコウ</t>
    </rPh>
    <rPh sb="10" eb="12">
      <t>ヤクイン</t>
    </rPh>
    <rPh sb="13" eb="15">
      <t>タケダ</t>
    </rPh>
    <phoneticPr fontId="2"/>
  </si>
  <si>
    <t>４月</t>
    <rPh sb="1" eb="2">
      <t>ガツ</t>
    </rPh>
    <phoneticPr fontId="2"/>
  </si>
  <si>
    <t>５月</t>
    <rPh sb="1" eb="2">
      <t>ガツ</t>
    </rPh>
    <phoneticPr fontId="2"/>
  </si>
  <si>
    <t>10月</t>
  </si>
  <si>
    <t>11月</t>
  </si>
  <si>
    <t>12月</t>
  </si>
  <si>
    <t>１月</t>
    <rPh sb="1" eb="2">
      <t>ガツ</t>
    </rPh>
    <phoneticPr fontId="2"/>
  </si>
  <si>
    <t>２月</t>
    <rPh sb="1" eb="2">
      <t>ガツ</t>
    </rPh>
    <phoneticPr fontId="2"/>
  </si>
  <si>
    <t>３月</t>
    <rPh sb="1" eb="2">
      <t>ガツ</t>
    </rPh>
    <phoneticPr fontId="2"/>
  </si>
  <si>
    <t>上期</t>
    <rPh sb="0" eb="2">
      <t>カミキ</t>
    </rPh>
    <phoneticPr fontId="2"/>
  </si>
  <si>
    <t>下期</t>
    <rPh sb="0" eb="2">
      <t>シモキ</t>
    </rPh>
    <phoneticPr fontId="2"/>
  </si>
  <si>
    <t>通期</t>
    <rPh sb="0" eb="2">
      <t>ツウキ</t>
    </rPh>
    <phoneticPr fontId="2"/>
  </si>
  <si>
    <t>既存店カウント店舗数</t>
    <rPh sb="0" eb="2">
      <t>キゾン</t>
    </rPh>
    <rPh sb="2" eb="3">
      <t>テン</t>
    </rPh>
    <rPh sb="7" eb="9">
      <t>テンポ</t>
    </rPh>
    <rPh sb="9" eb="10">
      <t>スウ</t>
    </rPh>
    <phoneticPr fontId="2"/>
  </si>
  <si>
    <t>１st.Q</t>
    <phoneticPr fontId="2"/>
  </si>
  <si>
    <t>２nd.Q</t>
    <phoneticPr fontId="2"/>
  </si>
  <si>
    <t>３rd.Q</t>
    <phoneticPr fontId="2"/>
  </si>
  <si>
    <t>４th.Q</t>
    <phoneticPr fontId="2"/>
  </si>
  <si>
    <t>６月</t>
    <phoneticPr fontId="2"/>
  </si>
  <si>
    <t>７月</t>
    <phoneticPr fontId="2"/>
  </si>
  <si>
    <t>８月</t>
    <phoneticPr fontId="2"/>
  </si>
  <si>
    <t>９月</t>
    <phoneticPr fontId="2"/>
  </si>
  <si>
    <t>・売上高・客数・客単価の数値は、前期対比推移で開示しております。</t>
    <phoneticPr fontId="2"/>
  </si>
  <si>
    <t>・当資料「月次売上概況（速報）」は、原則土日祝日を除いた翌月第２営業日を目処に開示しております。</t>
    <phoneticPr fontId="2"/>
  </si>
  <si>
    <t>・速報数値は、確定数値ではありません。速報数値と確定数値に差異が生じた場合は、翌月の速報発表時に修正してお知らせいたします。</t>
    <phoneticPr fontId="2"/>
  </si>
  <si>
    <t>　</t>
    <phoneticPr fontId="2"/>
  </si>
  <si>
    <t>小売店舗数</t>
    <rPh sb="0" eb="2">
      <t>コウリ</t>
    </rPh>
    <rPh sb="2" eb="5">
      <t>テンポスウ</t>
    </rPh>
    <phoneticPr fontId="2"/>
  </si>
  <si>
    <t>ネット通販店舗数</t>
    <rPh sb="3" eb="5">
      <t>ツウハン</t>
    </rPh>
    <rPh sb="5" eb="8">
      <t>テンポスウ</t>
    </rPh>
    <phoneticPr fontId="2"/>
  </si>
  <si>
    <t>アウトレット店舗数</t>
    <rPh sb="6" eb="9">
      <t>テンポスウ</t>
    </rPh>
    <phoneticPr fontId="9"/>
  </si>
  <si>
    <t>小売既存店舗数</t>
    <rPh sb="0" eb="2">
      <t>コウリ</t>
    </rPh>
    <rPh sb="2" eb="4">
      <t>キゾン</t>
    </rPh>
    <rPh sb="4" eb="7">
      <t>テンポスウ</t>
    </rPh>
    <phoneticPr fontId="2"/>
  </si>
  <si>
    <t>ネット通販既存店舗数</t>
    <rPh sb="3" eb="5">
      <t>ツウハン</t>
    </rPh>
    <rPh sb="5" eb="7">
      <t>キゾン</t>
    </rPh>
    <rPh sb="7" eb="10">
      <t>テンポスウ</t>
    </rPh>
    <phoneticPr fontId="2"/>
  </si>
  <si>
    <t>売上高</t>
    <rPh sb="0" eb="2">
      <t>ウリアゲ</t>
    </rPh>
    <rPh sb="2" eb="3">
      <t>ダカ</t>
    </rPh>
    <phoneticPr fontId="2"/>
  </si>
  <si>
    <t>買上客数</t>
    <rPh sb="0" eb="2">
      <t>カイアゲ</t>
    </rPh>
    <rPh sb="2" eb="4">
      <t>キャクスウ</t>
    </rPh>
    <phoneticPr fontId="2"/>
  </si>
  <si>
    <t>客単価</t>
    <rPh sb="0" eb="3">
      <t>キャクタンカ</t>
    </rPh>
    <phoneticPr fontId="2"/>
  </si>
  <si>
    <t>小売＋ネット通販 既存店</t>
    <rPh sb="0" eb="2">
      <t>コウリ</t>
    </rPh>
    <rPh sb="6" eb="8">
      <t>ツウハン</t>
    </rPh>
    <rPh sb="9" eb="11">
      <t>キゾン</t>
    </rPh>
    <rPh sb="11" eb="12">
      <t>テン</t>
    </rPh>
    <phoneticPr fontId="2"/>
  </si>
  <si>
    <t>小売 既存店</t>
    <rPh sb="0" eb="2">
      <t>コウリ</t>
    </rPh>
    <rPh sb="3" eb="5">
      <t>キゾン</t>
    </rPh>
    <rPh sb="5" eb="6">
      <t>テン</t>
    </rPh>
    <phoneticPr fontId="2"/>
  </si>
  <si>
    <t>ネット通販 既存店</t>
    <rPh sb="3" eb="5">
      <t>ツウハン</t>
    </rPh>
    <rPh sb="6" eb="8">
      <t>キゾン</t>
    </rPh>
    <rPh sb="8" eb="9">
      <t>テン</t>
    </rPh>
    <phoneticPr fontId="2"/>
  </si>
  <si>
    <t>アウトレット その他</t>
    <rPh sb="9" eb="10">
      <t>ホカ</t>
    </rPh>
    <phoneticPr fontId="2"/>
  </si>
  <si>
    <t xml:space="preserve">小売既存店 </t>
    <rPh sb="0" eb="2">
      <t>コウリ</t>
    </rPh>
    <rPh sb="2" eb="4">
      <t>キゾン</t>
    </rPh>
    <rPh sb="4" eb="5">
      <t>テン</t>
    </rPh>
    <phoneticPr fontId="2"/>
  </si>
  <si>
    <t>●概況</t>
    <rPh sb="1" eb="3">
      <t>ガイキョウ</t>
    </rPh>
    <phoneticPr fontId="2"/>
  </si>
  <si>
    <t>●出退店</t>
    <rPh sb="1" eb="2">
      <t>デ</t>
    </rPh>
    <rPh sb="2" eb="4">
      <t>タイテン</t>
    </rPh>
    <phoneticPr fontId="2"/>
  </si>
  <si>
    <t>●既存店過去３期データ</t>
    <rPh sb="1" eb="4">
      <t>キソンテン</t>
    </rPh>
    <rPh sb="4" eb="6">
      <t>カコ</t>
    </rPh>
    <rPh sb="7" eb="8">
      <t>キ</t>
    </rPh>
    <phoneticPr fontId="2"/>
  </si>
  <si>
    <r>
      <rPr>
        <sz val="11"/>
        <color indexed="8"/>
        <rFont val="ＭＳ ゴシック"/>
        <family val="3"/>
        <charset val="128"/>
      </rPr>
      <t>４月</t>
    </r>
  </si>
  <si>
    <r>
      <rPr>
        <sz val="11"/>
        <color indexed="8"/>
        <rFont val="ＭＳ ゴシック"/>
        <family val="3"/>
        <charset val="128"/>
      </rPr>
      <t>５月</t>
    </r>
  </si>
  <si>
    <r>
      <rPr>
        <sz val="11"/>
        <color indexed="8"/>
        <rFont val="ＭＳ ゴシック"/>
        <family val="3"/>
        <charset val="128"/>
      </rPr>
      <t>６月</t>
    </r>
  </si>
  <si>
    <r>
      <rPr>
        <sz val="11"/>
        <color indexed="8"/>
        <rFont val="ＭＳ ゴシック"/>
        <family val="3"/>
        <charset val="128"/>
      </rPr>
      <t>７月</t>
    </r>
  </si>
  <si>
    <r>
      <rPr>
        <sz val="11"/>
        <color indexed="8"/>
        <rFont val="ＭＳ ゴシック"/>
        <family val="3"/>
        <charset val="128"/>
      </rPr>
      <t>８月</t>
    </r>
  </si>
  <si>
    <r>
      <rPr>
        <sz val="11"/>
        <color indexed="8"/>
        <rFont val="ＭＳ ゴシック"/>
        <family val="3"/>
        <charset val="128"/>
      </rPr>
      <t>９月</t>
    </r>
  </si>
  <si>
    <r>
      <t>10</t>
    </r>
    <r>
      <rPr>
        <sz val="11"/>
        <color indexed="8"/>
        <rFont val="ＭＳ ゴシック"/>
        <family val="3"/>
        <charset val="128"/>
      </rPr>
      <t>月</t>
    </r>
  </si>
  <si>
    <r>
      <t>11</t>
    </r>
    <r>
      <rPr>
        <sz val="11"/>
        <color indexed="8"/>
        <rFont val="ＭＳ ゴシック"/>
        <family val="3"/>
        <charset val="128"/>
      </rPr>
      <t>月</t>
    </r>
  </si>
  <si>
    <r>
      <t>12</t>
    </r>
    <r>
      <rPr>
        <sz val="11"/>
        <color indexed="8"/>
        <rFont val="ＭＳ ゴシック"/>
        <family val="3"/>
        <charset val="128"/>
      </rPr>
      <t>月</t>
    </r>
  </si>
  <si>
    <r>
      <rPr>
        <sz val="11"/>
        <color indexed="8"/>
        <rFont val="ＭＳ ゴシック"/>
        <family val="3"/>
        <charset val="128"/>
      </rPr>
      <t>１月</t>
    </r>
  </si>
  <si>
    <r>
      <rPr>
        <sz val="11"/>
        <color indexed="8"/>
        <rFont val="ＭＳ ゴシック"/>
        <family val="3"/>
        <charset val="128"/>
      </rPr>
      <t>２月</t>
    </r>
  </si>
  <si>
    <r>
      <rPr>
        <sz val="11"/>
        <color indexed="8"/>
        <rFont val="ＭＳ ゴシック"/>
        <family val="3"/>
        <charset val="128"/>
      </rPr>
      <t>３月</t>
    </r>
  </si>
  <si>
    <r>
      <rPr>
        <sz val="11"/>
        <color indexed="8"/>
        <rFont val="ＭＳ ゴシック"/>
        <family val="3"/>
        <charset val="128"/>
      </rPr>
      <t>１</t>
    </r>
    <r>
      <rPr>
        <sz val="11"/>
        <color indexed="8"/>
        <rFont val="Arial"/>
        <family val="2"/>
      </rPr>
      <t>st.Q</t>
    </r>
    <phoneticPr fontId="2"/>
  </si>
  <si>
    <r>
      <rPr>
        <sz val="11"/>
        <color indexed="8"/>
        <rFont val="ＭＳ ゴシック"/>
        <family val="3"/>
        <charset val="128"/>
      </rPr>
      <t>２</t>
    </r>
    <r>
      <rPr>
        <sz val="11"/>
        <color indexed="8"/>
        <rFont val="Arial"/>
        <family val="2"/>
      </rPr>
      <t>nd.Q</t>
    </r>
    <phoneticPr fontId="2"/>
  </si>
  <si>
    <r>
      <rPr>
        <sz val="11"/>
        <color indexed="8"/>
        <rFont val="ＭＳ ゴシック"/>
        <family val="3"/>
        <charset val="128"/>
      </rPr>
      <t>３</t>
    </r>
    <r>
      <rPr>
        <sz val="11"/>
        <color indexed="8"/>
        <rFont val="Arial"/>
        <family val="2"/>
      </rPr>
      <t>rd.Q</t>
    </r>
    <phoneticPr fontId="2"/>
  </si>
  <si>
    <r>
      <rPr>
        <sz val="11"/>
        <color indexed="8"/>
        <rFont val="ＭＳ ゴシック"/>
        <family val="3"/>
        <charset val="128"/>
      </rPr>
      <t>４</t>
    </r>
    <r>
      <rPr>
        <sz val="11"/>
        <color indexed="8"/>
        <rFont val="Arial"/>
        <family val="2"/>
      </rPr>
      <t>th.Q</t>
    </r>
    <phoneticPr fontId="2"/>
  </si>
  <si>
    <r>
      <rPr>
        <sz val="11"/>
        <color indexed="8"/>
        <rFont val="ＭＳ ゴシック"/>
        <family val="3"/>
        <charset val="128"/>
      </rPr>
      <t>上期</t>
    </r>
    <rPh sb="0" eb="2">
      <t>カミキ</t>
    </rPh>
    <phoneticPr fontId="2"/>
  </si>
  <si>
    <r>
      <rPr>
        <sz val="11"/>
        <color indexed="8"/>
        <rFont val="ＭＳ ゴシック"/>
        <family val="3"/>
        <charset val="128"/>
      </rPr>
      <t>下期</t>
    </r>
    <rPh sb="0" eb="2">
      <t>シモキ</t>
    </rPh>
    <phoneticPr fontId="2"/>
  </si>
  <si>
    <t>ビジネスユニット計</t>
    <rPh sb="8" eb="9">
      <t>ケイ</t>
    </rPh>
    <phoneticPr fontId="2"/>
  </si>
  <si>
    <t>（単位：店）</t>
  </si>
  <si>
    <t>小売＋ネット通販</t>
    <rPh sb="0" eb="2">
      <t>コウリ</t>
    </rPh>
    <rPh sb="6" eb="8">
      <t>ツウハン</t>
    </rPh>
    <phoneticPr fontId="2"/>
  </si>
  <si>
    <t>小売</t>
    <rPh sb="0" eb="2">
      <t>コウリ</t>
    </rPh>
    <phoneticPr fontId="2"/>
  </si>
  <si>
    <t xml:space="preserve">ネット通販 </t>
    <rPh sb="3" eb="5">
      <t>ツウハン</t>
    </rPh>
    <phoneticPr fontId="2"/>
  </si>
  <si>
    <t>ネット通販</t>
    <rPh sb="3" eb="5">
      <t>ツウハン</t>
    </rPh>
    <phoneticPr fontId="2"/>
  </si>
  <si>
    <t xml:space="preserve">小売＋ネット通販 </t>
    <rPh sb="0" eb="2">
      <t>コウリ</t>
    </rPh>
    <rPh sb="6" eb="8">
      <t>ツウハン</t>
    </rPh>
    <phoneticPr fontId="2"/>
  </si>
  <si>
    <r>
      <t>電話番号　</t>
    </r>
    <r>
      <rPr>
        <sz val="11"/>
        <rFont val="ＭＳ ゴシック"/>
        <family val="3"/>
        <charset val="128"/>
      </rPr>
      <t>03-5785-6637</t>
    </r>
    <rPh sb="0" eb="2">
      <t>デンワ</t>
    </rPh>
    <rPh sb="2" eb="4">
      <t>バンゴウ</t>
    </rPh>
    <phoneticPr fontId="2"/>
  </si>
  <si>
    <t>月末時点 店舗数　</t>
    <phoneticPr fontId="2"/>
  </si>
  <si>
    <t>第一事業本部</t>
    <rPh sb="0" eb="1">
      <t>ダイ</t>
    </rPh>
    <rPh sb="1" eb="2">
      <t>イチ</t>
    </rPh>
    <rPh sb="2" eb="4">
      <t>ジギョウ</t>
    </rPh>
    <rPh sb="4" eb="6">
      <t>ホンブ</t>
    </rPh>
    <phoneticPr fontId="2"/>
  </si>
  <si>
    <t>第二事業本部</t>
    <rPh sb="0" eb="1">
      <t>ダイ</t>
    </rPh>
    <rPh sb="1" eb="2">
      <t>ニ</t>
    </rPh>
    <rPh sb="2" eb="4">
      <t>ジギョウ</t>
    </rPh>
    <rPh sb="4" eb="6">
      <t>ホンブ</t>
    </rPh>
    <phoneticPr fontId="2"/>
  </si>
  <si>
    <t>‐</t>
  </si>
  <si>
    <t>●売上高、買上客数、客単価  前期比</t>
    <rPh sb="1" eb="3">
      <t>ウリアゲ</t>
    </rPh>
    <rPh sb="3" eb="4">
      <t>ダカ</t>
    </rPh>
    <rPh sb="5" eb="7">
      <t>カイアゲ</t>
    </rPh>
    <rPh sb="7" eb="9">
      <t>キャクスウ</t>
    </rPh>
    <rPh sb="10" eb="13">
      <t>キャクタンカ</t>
    </rPh>
    <rPh sb="15" eb="18">
      <t>ゼンキヒ</t>
    </rPh>
    <phoneticPr fontId="2"/>
  </si>
  <si>
    <t>・出店情報の詳細につきましては、IRサイトをご覧ください。( http://www.united-arrows.co.jp/ir/monthly/index.html#store )</t>
    <rPh sb="1" eb="3">
      <t>シュッテン</t>
    </rPh>
    <rPh sb="3" eb="5">
      <t>ジョウホウ</t>
    </rPh>
    <rPh sb="6" eb="8">
      <t>ショウサイ</t>
    </rPh>
    <rPh sb="23" eb="24">
      <t>ラン</t>
    </rPh>
    <phoneticPr fontId="2"/>
  </si>
  <si>
    <t>小売+ネット通販 既存店</t>
    <rPh sb="0" eb="2">
      <t>コウリ</t>
    </rPh>
    <rPh sb="6" eb="8">
      <t>ツウハン</t>
    </rPh>
    <rPh sb="9" eb="11">
      <t>キゾン</t>
    </rPh>
    <rPh sb="11" eb="12">
      <t>テン</t>
    </rPh>
    <phoneticPr fontId="2"/>
  </si>
  <si>
    <t>【アウトレット】当該事項なし</t>
    <rPh sb="8" eb="10">
      <t>トウガイ</t>
    </rPh>
    <rPh sb="10" eb="12">
      <t>ジコウ</t>
    </rPh>
    <phoneticPr fontId="9"/>
  </si>
  <si>
    <t>●事業本部別 売上高、買上客数、客単価 前期比</t>
    <rPh sb="1" eb="3">
      <t>ジギョウ</t>
    </rPh>
    <rPh sb="3" eb="5">
      <t>ホンブ</t>
    </rPh>
    <rPh sb="5" eb="6">
      <t>ベツ</t>
    </rPh>
    <rPh sb="11" eb="13">
      <t>カイアゲ</t>
    </rPh>
    <phoneticPr fontId="9"/>
  </si>
  <si>
    <t>2020年</t>
    <rPh sb="4" eb="5">
      <t>ネン</t>
    </rPh>
    <phoneticPr fontId="2"/>
  </si>
  <si>
    <t>-</t>
    <phoneticPr fontId="2"/>
  </si>
  <si>
    <t>・第一事業本部：</t>
    <rPh sb="1" eb="2">
      <t>ダイ</t>
    </rPh>
    <rPh sb="2" eb="3">
      <t>イチ</t>
    </rPh>
    <rPh sb="3" eb="5">
      <t>ジギョウ</t>
    </rPh>
    <rPh sb="5" eb="7">
      <t>ホンブ</t>
    </rPh>
    <phoneticPr fontId="2"/>
  </si>
  <si>
    <t>・第二事業本部：</t>
    <rPh sb="1" eb="2">
      <t>ダイ</t>
    </rPh>
    <rPh sb="2" eb="3">
      <t>ニ</t>
    </rPh>
    <rPh sb="3" eb="5">
      <t>ジギョウ</t>
    </rPh>
    <rPh sb="5" eb="7">
      <t>ホンブ</t>
    </rPh>
    <phoneticPr fontId="2"/>
  </si>
  <si>
    <t>・ネット通販の買上客数、客単価については、ユナイテッドアローズ オンラインストアと</t>
    <phoneticPr fontId="2"/>
  </si>
  <si>
    <t>・ 既存店の定義は「出店から13ヶ月経過し、かつ、前年同月に稼動していた小売または通販店舗」</t>
    <phoneticPr fontId="2"/>
  </si>
  <si>
    <t>小売＋ネット通販</t>
    <rPh sb="0" eb="2">
      <t>コウリ</t>
    </rPh>
    <rPh sb="6" eb="8">
      <t>ツウハン</t>
    </rPh>
    <phoneticPr fontId="9"/>
  </si>
  <si>
    <t>ネット通販</t>
    <rPh sb="3" eb="5">
      <t>ツウハン</t>
    </rPh>
    <phoneticPr fontId="9"/>
  </si>
  <si>
    <t>　「アウトレット その他」には、アウトレットや催事販売等の売上が含まれています。</t>
    <phoneticPr fontId="2"/>
  </si>
  <si>
    <t>　ゾゾタウンから算出しています。</t>
    <phoneticPr fontId="2"/>
  </si>
  <si>
    <t>　であり、対象店舗数は毎月変動します。小売については改装等により月中１日以上休業した場合や</t>
    <phoneticPr fontId="2"/>
  </si>
  <si>
    <t>　面積を縮小して営業した場合、ネット通販ではシステム改修等で月中1日以上休業した場合は、</t>
    <phoneticPr fontId="2"/>
  </si>
  <si>
    <t>　既存店から除外しています。</t>
    <phoneticPr fontId="2"/>
  </si>
  <si>
    <t>　ザ ステーション ストア ユナイテッドアローズ</t>
    <phoneticPr fontId="2"/>
  </si>
  <si>
    <t>【ネット通販】当該事項なし</t>
    <rPh sb="7" eb="9">
      <t>トウガイ</t>
    </rPh>
    <rPh sb="9" eb="11">
      <t>ジコウ</t>
    </rPh>
    <phoneticPr fontId="9"/>
  </si>
  <si>
    <t>・「ビジネスユニット計」には、小売、ネット通販、卸売等による売上、</t>
    <phoneticPr fontId="2"/>
  </si>
  <si>
    <t>●店舗数推移</t>
    <rPh sb="1" eb="4">
      <t>テンポスウ</t>
    </rPh>
    <rPh sb="4" eb="6">
      <t>スイイ</t>
    </rPh>
    <phoneticPr fontId="2"/>
  </si>
  <si>
    <t>４</t>
    <phoneticPr fontId="2"/>
  </si>
  <si>
    <t>-</t>
  </si>
  <si>
    <t>IR広報部部長　三井 俊治</t>
    <rPh sb="2" eb="4">
      <t>コウホウ</t>
    </rPh>
    <rPh sb="4" eb="5">
      <t>ブ</t>
    </rPh>
    <rPh sb="5" eb="7">
      <t>ブチョウ</t>
    </rPh>
    <rPh sb="8" eb="10">
      <t>ミイ</t>
    </rPh>
    <rPh sb="11" eb="13">
      <t>トシハル</t>
    </rPh>
    <phoneticPr fontId="2"/>
  </si>
  <si>
    <t>　グリーンレーベル リラクシング、エメル リファインズ、</t>
    <phoneticPr fontId="2"/>
  </si>
  <si>
    <t>　オデット エ オディール、ブラミンク</t>
    <phoneticPr fontId="2"/>
  </si>
  <si>
    <t>　ユナイテッドアローズ、ビューティ＆ユース ユナイテッドアローズ、ドゥロワー、</t>
    <phoneticPr fontId="2"/>
  </si>
  <si>
    <t>2020年４月度月次売上概況（速報）〔2021年３月決算期〕</t>
    <phoneticPr fontId="2"/>
  </si>
  <si>
    <t>2021年</t>
    <rPh sb="4" eb="5">
      <t>ネン</t>
    </rPh>
    <phoneticPr fontId="2"/>
  </si>
  <si>
    <r>
      <t>'17/4</t>
    </r>
    <r>
      <rPr>
        <sz val="10"/>
        <rFont val="ＭＳ Ｐゴシック"/>
        <family val="3"/>
        <charset val="128"/>
      </rPr>
      <t>～</t>
    </r>
    <r>
      <rPr>
        <sz val="10"/>
        <rFont val="Arial"/>
        <family val="2"/>
      </rPr>
      <t>'18/3</t>
    </r>
    <phoneticPr fontId="2"/>
  </si>
  <si>
    <r>
      <t>'18/4</t>
    </r>
    <r>
      <rPr>
        <sz val="10"/>
        <rFont val="ＭＳ Ｐゴシック"/>
        <family val="3"/>
        <charset val="128"/>
      </rPr>
      <t>～</t>
    </r>
    <r>
      <rPr>
        <sz val="10"/>
        <rFont val="Arial"/>
        <family val="2"/>
      </rPr>
      <t>'19/3</t>
    </r>
    <phoneticPr fontId="2"/>
  </si>
  <si>
    <r>
      <t>'19/4</t>
    </r>
    <r>
      <rPr>
        <sz val="10"/>
        <rFont val="ＭＳ Ｐゴシック"/>
        <family val="3"/>
        <charset val="128"/>
      </rPr>
      <t>～</t>
    </r>
    <r>
      <rPr>
        <sz val="10"/>
        <rFont val="Arial"/>
        <family val="2"/>
      </rPr>
      <t>'20/3</t>
    </r>
    <phoneticPr fontId="2"/>
  </si>
  <si>
    <t>2020年５月度月次売上概況（速報）〔2021年３月決算期〕</t>
    <phoneticPr fontId="2"/>
  </si>
  <si>
    <t>５</t>
    <phoneticPr fontId="2"/>
  </si>
  <si>
    <t>　グリーンレーベル リラクシング、エメル リファインズ、</t>
    <phoneticPr fontId="2"/>
  </si>
  <si>
    <t>　ザ ステーション ストア ユナイテッドアローズ</t>
    <phoneticPr fontId="2"/>
  </si>
  <si>
    <t>６</t>
    <phoneticPr fontId="2"/>
  </si>
  <si>
    <t>【アウトレット】新店１</t>
    <rPh sb="8" eb="10">
      <t>シンテン</t>
    </rPh>
    <phoneticPr fontId="9"/>
  </si>
  <si>
    <t>2020年６月度月次売上概況（速報）〔2021年３月決算期〕</t>
    <phoneticPr fontId="2"/>
  </si>
  <si>
    <t>【小売】新店４、改装１</t>
    <rPh sb="4" eb="6">
      <t>シンテン</t>
    </rPh>
    <rPh sb="8" eb="10">
      <t>カイソウ</t>
    </rPh>
    <phoneticPr fontId="2"/>
  </si>
  <si>
    <t>【小売】新店１、改装１、退店１</t>
    <rPh sb="4" eb="6">
      <t>シンテン</t>
    </rPh>
    <rPh sb="8" eb="10">
      <t>カイソウ</t>
    </rPh>
    <rPh sb="12" eb="14">
      <t>タイテン</t>
    </rPh>
    <phoneticPr fontId="2"/>
  </si>
  <si>
    <t>【ネット通販】新店１</t>
    <rPh sb="7" eb="9">
      <t>シンテン</t>
    </rPh>
    <phoneticPr fontId="9"/>
  </si>
  <si>
    <t>【小売】新店 １</t>
    <rPh sb="4" eb="6">
      <t>シンテン</t>
    </rPh>
    <phoneticPr fontId="2"/>
  </si>
  <si>
    <t>2020年7月度月次売上概況（速報）〔2021年３月決算期〕</t>
    <phoneticPr fontId="2"/>
  </si>
  <si>
    <t>７</t>
    <phoneticPr fontId="2"/>
  </si>
  <si>
    <t>【小売】新店１、退店２</t>
    <rPh sb="4" eb="6">
      <t>シンテン</t>
    </rPh>
    <rPh sb="8" eb="10">
      <t>タイテン</t>
    </rPh>
    <phoneticPr fontId="2"/>
  </si>
  <si>
    <t>８</t>
    <phoneticPr fontId="2"/>
  </si>
  <si>
    <t>【ネット通販】退店５</t>
    <rPh sb="7" eb="9">
      <t>タイテン</t>
    </rPh>
    <phoneticPr fontId="9"/>
  </si>
  <si>
    <t>【小売】退店６</t>
    <rPh sb="4" eb="6">
      <t>タイテン</t>
    </rPh>
    <phoneticPr fontId="2"/>
  </si>
  <si>
    <t>2020年８月度月次売上概況（速報）〔2021年３月決算期〕</t>
    <phoneticPr fontId="2"/>
  </si>
  <si>
    <t>2020年９月度月次売上概況（速報）〔2021年３月決算期〕</t>
    <phoneticPr fontId="2"/>
  </si>
  <si>
    <t>９</t>
    <phoneticPr fontId="2"/>
  </si>
  <si>
    <t>【小売】新規出店３</t>
    <rPh sb="4" eb="6">
      <t>シンキ</t>
    </rPh>
    <rPh sb="6" eb="8">
      <t>シュッテン</t>
    </rPh>
    <phoneticPr fontId="2"/>
  </si>
  <si>
    <t>【ネット通販】退店２</t>
    <rPh sb="7" eb="9">
      <t>タイテン</t>
    </rPh>
    <phoneticPr fontId="9"/>
  </si>
  <si>
    <r>
      <t>小売＋ネット通販 既存店</t>
    </r>
    <r>
      <rPr>
        <sz val="8"/>
        <rFont val="ＭＳ ゴシック"/>
        <family val="3"/>
        <charset val="128"/>
      </rPr>
      <t xml:space="preserve"> </t>
    </r>
    <r>
      <rPr>
        <sz val="8"/>
        <color rgb="FFFF0000"/>
        <rFont val="ＭＳ ゴシック"/>
        <family val="3"/>
        <charset val="128"/>
      </rPr>
      <t>(注）</t>
    </r>
    <rPh sb="0" eb="2">
      <t>コウリ</t>
    </rPh>
    <rPh sb="6" eb="8">
      <t>ツウハン</t>
    </rPh>
    <rPh sb="9" eb="11">
      <t>キゾン</t>
    </rPh>
    <rPh sb="11" eb="12">
      <t>テン</t>
    </rPh>
    <phoneticPr fontId="2"/>
  </si>
  <si>
    <r>
      <t>小売+ネット通販 既存店</t>
    </r>
    <r>
      <rPr>
        <sz val="8"/>
        <color rgb="FFFF0000"/>
        <rFont val="ＭＳ ゴシック"/>
        <family val="3"/>
        <charset val="128"/>
      </rPr>
      <t xml:space="preserve"> (注）</t>
    </r>
    <rPh sb="0" eb="2">
      <t>コウリ</t>
    </rPh>
    <rPh sb="6" eb="8">
      <t>ツウハン</t>
    </rPh>
    <rPh sb="9" eb="11">
      <t>キゾン</t>
    </rPh>
    <rPh sb="11" eb="12">
      <t>テン</t>
    </rPh>
    <rPh sb="14" eb="15">
      <t>チュウ</t>
    </rPh>
    <phoneticPr fontId="2"/>
  </si>
  <si>
    <r>
      <t xml:space="preserve">９月 </t>
    </r>
    <r>
      <rPr>
        <sz val="8"/>
        <color rgb="FFFF0000"/>
        <rFont val="ＭＳ ゴシック"/>
        <family val="3"/>
        <charset val="128"/>
      </rPr>
      <t>(注)</t>
    </r>
    <rPh sb="4" eb="5">
      <t>チュウ</t>
    </rPh>
    <phoneticPr fontId="2"/>
  </si>
  <si>
    <r>
      <t xml:space="preserve">10月 </t>
    </r>
    <r>
      <rPr>
        <sz val="8"/>
        <color rgb="FFFF0000"/>
        <rFont val="ＭＳ ゴシック"/>
        <family val="3"/>
        <charset val="128"/>
      </rPr>
      <t>(注)</t>
    </r>
    <rPh sb="5" eb="6">
      <t>チュウ</t>
    </rPh>
    <phoneticPr fontId="2"/>
  </si>
  <si>
    <r>
      <t xml:space="preserve">11月 </t>
    </r>
    <r>
      <rPr>
        <sz val="8"/>
        <color rgb="FFFF0000"/>
        <rFont val="ＭＳ ゴシック"/>
        <family val="3"/>
        <charset val="128"/>
      </rPr>
      <t>(注)</t>
    </r>
    <rPh sb="5" eb="6">
      <t>チュウ</t>
    </rPh>
    <phoneticPr fontId="2"/>
  </si>
  <si>
    <r>
      <t>ネット通販 既存店</t>
    </r>
    <r>
      <rPr>
        <sz val="8"/>
        <rFont val="ＭＳ ゴシック"/>
        <family val="3"/>
        <charset val="128"/>
      </rPr>
      <t xml:space="preserve"> </t>
    </r>
    <r>
      <rPr>
        <sz val="8"/>
        <color rgb="FFFF0000"/>
        <rFont val="ＭＳ ゴシック"/>
        <family val="3"/>
        <charset val="128"/>
      </rPr>
      <t>(注）</t>
    </r>
    <rPh sb="3" eb="5">
      <t>ツウハン</t>
    </rPh>
    <rPh sb="6" eb="8">
      <t>キゾン</t>
    </rPh>
    <rPh sb="8" eb="9">
      <t>テン</t>
    </rPh>
    <rPh sb="11" eb="12">
      <t>チュウ</t>
    </rPh>
    <phoneticPr fontId="2"/>
  </si>
  <si>
    <r>
      <t xml:space="preserve">ネット通販 既存店 </t>
    </r>
    <r>
      <rPr>
        <sz val="8"/>
        <color rgb="FFFF0000"/>
        <rFont val="ＭＳ ゴシック"/>
        <family val="3"/>
        <charset val="128"/>
      </rPr>
      <t>(注）</t>
    </r>
    <rPh sb="3" eb="5">
      <t>ツウハン</t>
    </rPh>
    <rPh sb="6" eb="8">
      <t>キゾン</t>
    </rPh>
    <rPh sb="8" eb="9">
      <t>テン</t>
    </rPh>
    <rPh sb="11" eb="12">
      <t>チュウ</t>
    </rPh>
    <phoneticPr fontId="2"/>
  </si>
  <si>
    <r>
      <t xml:space="preserve">小売＋ネット通販 既存店 </t>
    </r>
    <r>
      <rPr>
        <sz val="8"/>
        <color rgb="FFFF0000"/>
        <rFont val="ＭＳ ゴシック"/>
        <family val="3"/>
        <charset val="128"/>
      </rPr>
      <t>(注）</t>
    </r>
    <rPh sb="0" eb="2">
      <t>コウリ</t>
    </rPh>
    <rPh sb="6" eb="8">
      <t>ツウハン</t>
    </rPh>
    <rPh sb="9" eb="11">
      <t>キゾン</t>
    </rPh>
    <rPh sb="11" eb="12">
      <t>テン</t>
    </rPh>
    <phoneticPr fontId="2"/>
  </si>
  <si>
    <t>2020年10月度月次売上概況（速報）〔2021年３月決算期〕</t>
    <phoneticPr fontId="2"/>
  </si>
  <si>
    <t>10</t>
    <phoneticPr fontId="2"/>
  </si>
  <si>
    <t>【小売】当該事項なし</t>
    <rPh sb="4" eb="6">
      <t>トウガイ</t>
    </rPh>
    <rPh sb="6" eb="8">
      <t>ジコウ</t>
    </rPh>
    <phoneticPr fontId="2"/>
  </si>
  <si>
    <r>
      <t>10</t>
    </r>
    <r>
      <rPr>
        <sz val="11"/>
        <rFont val="ＭＳ ゴシック"/>
        <family val="3"/>
        <charset val="128"/>
      </rPr>
      <t>月まで</t>
    </r>
    <rPh sb="2" eb="3">
      <t>ガツ</t>
    </rPh>
    <phoneticPr fontId="2"/>
  </si>
  <si>
    <t>2020年11月度月次売上概況（速報）〔2021年３月決算期〕</t>
    <phoneticPr fontId="2"/>
  </si>
  <si>
    <t>11</t>
    <phoneticPr fontId="2"/>
  </si>
  <si>
    <r>
      <t>11</t>
    </r>
    <r>
      <rPr>
        <sz val="11"/>
        <rFont val="ＭＳ ゴシック"/>
        <family val="3"/>
        <charset val="128"/>
      </rPr>
      <t>月まで</t>
    </r>
    <rPh sb="2" eb="3">
      <t>ガツ</t>
    </rPh>
    <phoneticPr fontId="2"/>
  </si>
  <si>
    <t>2020年12月度月次売上概況（速報）〔2021年３月決算期〕</t>
    <phoneticPr fontId="2"/>
  </si>
  <si>
    <t>12</t>
    <phoneticPr fontId="2"/>
  </si>
  <si>
    <r>
      <t>12</t>
    </r>
    <r>
      <rPr>
        <sz val="11"/>
        <rFont val="ＭＳ ゴシック"/>
        <family val="3"/>
        <charset val="128"/>
      </rPr>
      <t>月まで</t>
    </r>
    <rPh sb="2" eb="3">
      <t>ガツ</t>
    </rPh>
    <phoneticPr fontId="2"/>
  </si>
  <si>
    <t>【小売】退店３</t>
    <rPh sb="4" eb="6">
      <t>タイテン</t>
    </rPh>
    <phoneticPr fontId="2"/>
  </si>
  <si>
    <t>【アウトレット】退店１</t>
    <rPh sb="8" eb="10">
      <t>タイテン</t>
    </rPh>
    <phoneticPr fontId="9"/>
  </si>
  <si>
    <t>2021年1月度月次売上概況（速報）〔2021年３月決算期〕</t>
    <phoneticPr fontId="2"/>
  </si>
  <si>
    <t>１</t>
    <phoneticPr fontId="2"/>
  </si>
  <si>
    <r>
      <rPr>
        <b/>
        <sz val="11"/>
        <rFont val="ＭＳ ゴシック"/>
        <family val="3"/>
        <charset val="128"/>
      </rPr>
      <t>１</t>
    </r>
    <r>
      <rPr>
        <sz val="11"/>
        <rFont val="ＭＳ ゴシック"/>
        <family val="3"/>
        <charset val="128"/>
      </rPr>
      <t>月まで</t>
    </r>
    <rPh sb="1" eb="2">
      <t>ガツ</t>
    </rPh>
    <phoneticPr fontId="2"/>
  </si>
  <si>
    <t>2021年2月度月次売上概況（速報）〔2021年３月決算期〕</t>
    <phoneticPr fontId="2"/>
  </si>
  <si>
    <t>２</t>
    <phoneticPr fontId="2"/>
  </si>
  <si>
    <t>２月まで</t>
    <rPh sb="1" eb="2">
      <t>ガツ</t>
    </rPh>
    <phoneticPr fontId="2"/>
  </si>
  <si>
    <t>【小売】退店５</t>
    <rPh sb="4" eb="6">
      <t>タイテン</t>
    </rPh>
    <phoneticPr fontId="2"/>
  </si>
  <si>
    <t>2021年3月度月次売上概況（速報）〔2021年３月決算期〕</t>
    <phoneticPr fontId="2"/>
  </si>
  <si>
    <t>３</t>
    <phoneticPr fontId="2"/>
  </si>
  <si>
    <t>代表取締役 社長執行役員 CEO 松崎 善則</t>
    <rPh sb="0" eb="2">
      <t>ダイヒョウ</t>
    </rPh>
    <rPh sb="2" eb="5">
      <t>トリシマリヤク</t>
    </rPh>
    <rPh sb="6" eb="8">
      <t>シャチョウ</t>
    </rPh>
    <rPh sb="8" eb="10">
      <t>シッコウ</t>
    </rPh>
    <rPh sb="10" eb="12">
      <t>ヤクイン</t>
    </rPh>
    <phoneticPr fontId="2"/>
  </si>
  <si>
    <t>・速報数値は確定数値ではありません。速報数値と確定数値に差異が生じた場合は、翌月の速報発表時に修正してお知らせいたします。</t>
    <phoneticPr fontId="2"/>
  </si>
  <si>
    <t>３月まで</t>
    <rPh sb="1" eb="2">
      <t>ガツ</t>
    </rPh>
    <phoneticPr fontId="2"/>
  </si>
  <si>
    <t>【小売】新規出店１、退店２</t>
    <rPh sb="4" eb="6">
      <t>シンキ</t>
    </rPh>
    <rPh sb="6" eb="8">
      <t>シュッテン</t>
    </rPh>
    <rPh sb="10" eb="12">
      <t>タイテン</t>
    </rPh>
    <phoneticPr fontId="2"/>
  </si>
  <si>
    <t>IR・経営企画部 部長　丹 智司</t>
    <rPh sb="3" eb="5">
      <t>ケイエイ</t>
    </rPh>
    <rPh sb="5" eb="7">
      <t>キカク</t>
    </rPh>
    <rPh sb="7" eb="8">
      <t>ブ</t>
    </rPh>
    <rPh sb="9" eb="11">
      <t>ブチョウ</t>
    </rPh>
    <rPh sb="12" eb="13">
      <t>タン</t>
    </rPh>
    <rPh sb="14" eb="15">
      <t>サトシ</t>
    </rPh>
    <rPh sb="15" eb="16">
      <t>ツカサ</t>
    </rPh>
    <phoneticPr fontId="2"/>
  </si>
  <si>
    <t>【ネット通販】新規出店１</t>
    <rPh sb="7" eb="9">
      <t>シンキ</t>
    </rPh>
    <rPh sb="9" eb="11">
      <t>シュッテン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</si>
</sst>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_ "/>
    <numFmt numFmtId="179" formatCode="#,##0.0_);[Red]\(#,##0.0\)"/>
  </numFmts>
  <fonts count="29">
    <font>
      <sz val="11"/>
      <name val="ＭＳ 明朝"/>
      <family val="1"/>
      <charset val="128"/>
    </font>
    <font>
      <sz val="11"/>
      <name val="ＭＳ Ｐゴシック"/>
      <family val="3"/>
      <charset val="128"/>
    </font>
    <font>
      <sz val="6"/>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sz val="10"/>
      <name val="ＭＳ ゴシック"/>
      <family val="3"/>
      <charset val="128"/>
    </font>
    <font>
      <u/>
      <sz val="11"/>
      <name val="ＭＳ ゴシック"/>
      <family val="3"/>
      <charset val="128"/>
    </font>
    <font>
      <u/>
      <sz val="10"/>
      <name val="ＭＳ ゴシック"/>
      <family val="3"/>
      <charset val="128"/>
    </font>
    <font>
      <sz val="6"/>
      <name val="ＭＳ Ｐゴシック"/>
      <family val="3"/>
      <charset val="128"/>
    </font>
    <font>
      <sz val="9.1999999999999993"/>
      <name val="ＭＳ Ｐゴシック"/>
      <family val="3"/>
      <charset val="128"/>
    </font>
    <font>
      <sz val="11"/>
      <name val="Arial"/>
      <family val="2"/>
    </font>
    <font>
      <sz val="11"/>
      <color indexed="8"/>
      <name val="ＭＳ ゴシック"/>
      <family val="3"/>
      <charset val="128"/>
    </font>
    <font>
      <sz val="11"/>
      <color indexed="8"/>
      <name val="Arial"/>
      <family val="2"/>
    </font>
    <font>
      <sz val="12"/>
      <name val="Arial"/>
      <family val="2"/>
    </font>
    <font>
      <sz val="12"/>
      <name val="ＭＳ ゴシック"/>
      <family val="3"/>
      <charset val="128"/>
    </font>
    <font>
      <b/>
      <sz val="11"/>
      <name val="Arial"/>
      <family val="2"/>
    </font>
    <font>
      <sz val="10"/>
      <name val="Arial"/>
      <family val="2"/>
    </font>
    <font>
      <sz val="11"/>
      <color rgb="FFFF0000"/>
      <name val="ＭＳ ゴシック"/>
      <family val="3"/>
      <charset val="128"/>
    </font>
    <font>
      <sz val="11"/>
      <color theme="1"/>
      <name val="ＭＳ ゴシック"/>
      <family val="3"/>
      <charset val="128"/>
    </font>
    <font>
      <sz val="11"/>
      <color theme="1"/>
      <name val="Arial"/>
      <family val="2"/>
    </font>
    <font>
      <sz val="11"/>
      <color theme="0"/>
      <name val="Arial"/>
      <family val="2"/>
    </font>
    <font>
      <b/>
      <sz val="11"/>
      <color theme="0"/>
      <name val="ＭＳ ゴシック"/>
      <family val="3"/>
      <charset val="128"/>
    </font>
    <font>
      <sz val="12"/>
      <color theme="1"/>
      <name val="Arial"/>
      <family val="2"/>
    </font>
    <font>
      <sz val="11"/>
      <name val="ＭＳ 明朝"/>
      <family val="1"/>
      <charset val="128"/>
    </font>
    <font>
      <sz val="10"/>
      <name val="ＭＳ Ｐゴシック"/>
      <family val="3"/>
      <charset val="128"/>
    </font>
    <font>
      <sz val="8"/>
      <name val="ＭＳ ゴシック"/>
      <family val="3"/>
      <charset val="128"/>
    </font>
    <font>
      <sz val="8"/>
      <color rgb="FFFF0000"/>
      <name val="ＭＳ ゴシック"/>
      <family val="3"/>
      <charset val="128"/>
    </font>
    <font>
      <u/>
      <sz val="9"/>
      <name val="ＭＳ ゴシック"/>
      <family val="3"/>
      <charset val="128"/>
    </font>
  </fonts>
  <fills count="10">
    <fill>
      <patternFill patternType="none"/>
    </fill>
    <fill>
      <patternFill patternType="gray125"/>
    </fill>
    <fill>
      <patternFill patternType="solid">
        <fgColor indexed="9"/>
        <bgColor indexed="39"/>
      </patternFill>
    </fill>
    <fill>
      <patternFill patternType="solid">
        <fgColor indexed="13"/>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theme="0" tint="-0.499984740745262"/>
        <bgColor indexed="39"/>
      </patternFill>
    </fill>
    <fill>
      <patternFill patternType="solid">
        <fgColor theme="0" tint="-0.14999847407452621"/>
        <bgColor indexed="64"/>
      </patternFill>
    </fill>
    <fill>
      <patternFill patternType="solid">
        <fgColor theme="0" tint="-0.499984740745262"/>
        <bgColor indexed="64"/>
      </patternFill>
    </fill>
  </fills>
  <borders count="58">
    <border>
      <left/>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24" fillId="0" borderId="0"/>
  </cellStyleXfs>
  <cellXfs count="406">
    <xf numFmtId="0" fontId="0" fillId="0" borderId="0" xfId="0"/>
    <xf numFmtId="0" fontId="3" fillId="2" borderId="0" xfId="0" applyFont="1" applyFill="1"/>
    <xf numFmtId="0" fontId="5" fillId="2" borderId="0" xfId="0" applyFont="1" applyFill="1"/>
    <xf numFmtId="0" fontId="3" fillId="2" borderId="0" xfId="0" applyFont="1" applyFill="1" applyAlignment="1">
      <alignment vertical="center"/>
    </xf>
    <xf numFmtId="49" fontId="5" fillId="3" borderId="0" xfId="0" applyNumberFormat="1" applyFont="1" applyFill="1"/>
    <xf numFmtId="0" fontId="5" fillId="2" borderId="0" xfId="0" applyFont="1" applyFill="1" applyAlignment="1">
      <alignment horizontal="left"/>
    </xf>
    <xf numFmtId="49" fontId="5" fillId="2" borderId="0" xfId="0" applyNumberFormat="1" applyFont="1" applyFill="1" applyAlignment="1">
      <alignment horizontal="center"/>
    </xf>
    <xf numFmtId="0" fontId="7" fillId="2" borderId="0" xfId="0" applyFont="1" applyFill="1"/>
    <xf numFmtId="0" fontId="5" fillId="2" borderId="0" xfId="0" applyFont="1" applyFill="1" applyAlignment="1">
      <alignment horizontal="right"/>
    </xf>
    <xf numFmtId="0" fontId="6" fillId="2" borderId="0" xfId="0" applyFont="1" applyFill="1" applyAlignment="1">
      <alignment horizontal="distributed"/>
    </xf>
    <xf numFmtId="0" fontId="4" fillId="2" borderId="0" xfId="0" applyFont="1" applyFill="1"/>
    <xf numFmtId="0" fontId="5" fillId="4" borderId="0" xfId="0" applyFont="1" applyFill="1"/>
    <xf numFmtId="0" fontId="5" fillId="2" borderId="0" xfId="0" applyFont="1" applyFill="1" applyBorder="1"/>
    <xf numFmtId="0" fontId="5" fillId="0" borderId="0" xfId="0" applyFont="1" applyAlignment="1">
      <alignment horizontal="left"/>
    </xf>
    <xf numFmtId="0" fontId="4" fillId="0" borderId="0" xfId="0" applyFont="1" applyFill="1"/>
    <xf numFmtId="177" fontId="5" fillId="0" borderId="0" xfId="1" applyNumberFormat="1" applyFont="1" applyFill="1" applyBorder="1"/>
    <xf numFmtId="177" fontId="5" fillId="0" borderId="0" xfId="1" applyNumberFormat="1" applyFont="1" applyFill="1" applyBorder="1" applyAlignment="1">
      <alignment horizontal="right"/>
    </xf>
    <xf numFmtId="0" fontId="5" fillId="2" borderId="0" xfId="0" applyFont="1" applyFill="1" applyAlignment="1"/>
    <xf numFmtId="0" fontId="5" fillId="2" borderId="0" xfId="0" applyFont="1" applyFill="1" applyBorder="1" applyAlignment="1">
      <alignment vertical="top" wrapText="1"/>
    </xf>
    <xf numFmtId="0" fontId="5" fillId="2" borderId="0" xfId="0" applyFont="1" applyFill="1" applyAlignment="1">
      <alignment shrinkToFit="1"/>
    </xf>
    <xf numFmtId="0" fontId="5" fillId="2" borderId="0" xfId="0" applyFont="1" applyFill="1" applyAlignment="1">
      <alignment horizontal="left" vertical="center"/>
    </xf>
    <xf numFmtId="49" fontId="5" fillId="0" borderId="0" xfId="0" applyNumberFormat="1" applyFont="1" applyFill="1" applyBorder="1" applyAlignment="1">
      <alignment horizontal="center"/>
    </xf>
    <xf numFmtId="0" fontId="5" fillId="0" borderId="0" xfId="0" applyFont="1" applyFill="1" applyBorder="1" applyAlignment="1">
      <alignment horizontal="left"/>
    </xf>
    <xf numFmtId="177" fontId="5" fillId="2" borderId="0" xfId="1" applyNumberFormat="1" applyFont="1" applyFill="1" applyBorder="1"/>
    <xf numFmtId="0" fontId="5" fillId="2" borderId="0" xfId="0" applyFont="1" applyFill="1" applyBorder="1" applyAlignment="1">
      <alignment horizontal="right"/>
    </xf>
    <xf numFmtId="0" fontId="5" fillId="2" borderId="0" xfId="0" applyFont="1" applyFill="1" applyBorder="1" applyAlignment="1">
      <alignment horizontal="center"/>
    </xf>
    <xf numFmtId="0" fontId="5" fillId="2" borderId="0" xfId="0" applyFont="1" applyFill="1" applyAlignment="1">
      <alignment vertical="center"/>
    </xf>
    <xf numFmtId="0" fontId="8" fillId="2" borderId="0" xfId="0" applyFont="1" applyFill="1" applyAlignment="1">
      <alignment vertical="center"/>
    </xf>
    <xf numFmtId="49" fontId="5" fillId="2" borderId="0" xfId="0" applyNumberFormat="1" applyFont="1" applyFill="1" applyAlignment="1">
      <alignment horizontal="center" vertical="center"/>
    </xf>
    <xf numFmtId="0" fontId="18" fillId="2" borderId="0" xfId="0" applyFont="1" applyFill="1"/>
    <xf numFmtId="0" fontId="10" fillId="0" borderId="0" xfId="0" applyFont="1"/>
    <xf numFmtId="0" fontId="19" fillId="2" borderId="0" xfId="0" applyFont="1" applyFill="1" applyAlignment="1">
      <alignment vertical="center"/>
    </xf>
    <xf numFmtId="176" fontId="11" fillId="2" borderId="0" xfId="0" applyNumberFormat="1" applyFont="1" applyFill="1" applyAlignment="1">
      <alignment horizontal="right" vertical="center"/>
    </xf>
    <xf numFmtId="0" fontId="5" fillId="0" borderId="0" xfId="0" applyFont="1" applyFill="1"/>
    <xf numFmtId="0" fontId="5" fillId="0" borderId="1" xfId="0" applyFont="1" applyFill="1" applyBorder="1" applyAlignment="1">
      <alignment horizontal="right" vertical="center"/>
    </xf>
    <xf numFmtId="177" fontId="5" fillId="0" borderId="2"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0" xfId="0" applyFont="1" applyBorder="1" applyAlignment="1">
      <alignment vertical="center"/>
    </xf>
    <xf numFmtId="0" fontId="4" fillId="0" borderId="0" xfId="0" applyFont="1" applyFill="1" applyBorder="1"/>
    <xf numFmtId="0" fontId="5" fillId="2" borderId="0" xfId="0" applyFont="1" applyFill="1" applyAlignment="1">
      <alignment horizontal="left" indent="1"/>
    </xf>
    <xf numFmtId="0" fontId="5" fillId="0" borderId="0" xfId="0" applyFont="1" applyFill="1" applyBorder="1" applyAlignment="1">
      <alignment horizontal="left" vertical="center" indent="2"/>
    </xf>
    <xf numFmtId="0" fontId="11" fillId="0" borderId="0" xfId="1" applyNumberFormat="1" applyFont="1" applyFill="1" applyBorder="1" applyAlignment="1">
      <alignment vertical="center"/>
    </xf>
    <xf numFmtId="177" fontId="11" fillId="0" borderId="0" xfId="1" applyNumberFormat="1" applyFont="1" applyFill="1" applyBorder="1" applyAlignment="1">
      <alignment horizontal="right" vertical="center"/>
    </xf>
    <xf numFmtId="49" fontId="5" fillId="0" borderId="6" xfId="0" applyNumberFormat="1" applyFont="1" applyFill="1" applyBorder="1" applyAlignment="1">
      <alignment horizontal="right" vertical="center"/>
    </xf>
    <xf numFmtId="49" fontId="5" fillId="0" borderId="7" xfId="0" applyNumberFormat="1" applyFont="1" applyFill="1" applyBorder="1" applyAlignment="1">
      <alignment horizontal="right" vertical="center"/>
    </xf>
    <xf numFmtId="49" fontId="5" fillId="0" borderId="8" xfId="0" applyNumberFormat="1" applyFont="1" applyFill="1" applyBorder="1" applyAlignment="1">
      <alignment horizontal="right" vertical="center"/>
    </xf>
    <xf numFmtId="178" fontId="5" fillId="5" borderId="6" xfId="0" applyNumberFormat="1" applyFont="1" applyFill="1" applyBorder="1" applyAlignment="1">
      <alignment horizontal="right" vertical="center"/>
    </xf>
    <xf numFmtId="49" fontId="5" fillId="0" borderId="0" xfId="0" applyNumberFormat="1" applyFont="1" applyFill="1" applyBorder="1" applyAlignment="1">
      <alignment vertical="center"/>
    </xf>
    <xf numFmtId="177" fontId="11" fillId="0" borderId="0" xfId="1" applyNumberFormat="1" applyFont="1" applyFill="1" applyBorder="1"/>
    <xf numFmtId="0" fontId="5" fillId="0" borderId="0" xfId="0" applyFont="1" applyFill="1" applyBorder="1" applyAlignment="1">
      <alignment horizontal="left" vertical="center" indent="1"/>
    </xf>
    <xf numFmtId="0" fontId="5" fillId="0" borderId="0" xfId="0" applyFont="1" applyFill="1" applyBorder="1" applyAlignment="1">
      <alignment vertical="center"/>
    </xf>
    <xf numFmtId="0" fontId="5" fillId="5" borderId="0" xfId="0" applyFont="1" applyFill="1"/>
    <xf numFmtId="177" fontId="11" fillId="0" borderId="0" xfId="1" applyNumberFormat="1" applyFont="1" applyFill="1" applyBorder="1" applyAlignment="1">
      <alignment vertical="center"/>
    </xf>
    <xf numFmtId="177" fontId="20" fillId="0" borderId="0" xfId="1" applyNumberFormat="1" applyFont="1" applyFill="1" applyBorder="1" applyAlignment="1">
      <alignment horizontal="right" vertical="center"/>
    </xf>
    <xf numFmtId="0" fontId="21" fillId="6" borderId="7" xfId="0" applyFont="1" applyFill="1" applyBorder="1" applyAlignment="1">
      <alignment vertical="center"/>
    </xf>
    <xf numFmtId="0" fontId="21" fillId="6" borderId="8" xfId="0" applyFont="1" applyFill="1" applyBorder="1" applyAlignment="1">
      <alignment vertical="center"/>
    </xf>
    <xf numFmtId="178" fontId="20" fillId="6" borderId="9" xfId="0" applyNumberFormat="1" applyFont="1" applyFill="1" applyBorder="1" applyAlignment="1">
      <alignment horizontal="center" vertical="center"/>
    </xf>
    <xf numFmtId="178" fontId="20" fillId="6" borderId="10" xfId="0" applyNumberFormat="1" applyFont="1" applyFill="1" applyBorder="1" applyAlignment="1">
      <alignment horizontal="center" vertical="center"/>
    </xf>
    <xf numFmtId="178" fontId="20" fillId="6" borderId="11" xfId="0" applyNumberFormat="1" applyFont="1" applyFill="1" applyBorder="1" applyAlignment="1">
      <alignment horizontal="center" vertical="center"/>
    </xf>
    <xf numFmtId="49" fontId="20" fillId="6" borderId="5" xfId="0" applyNumberFormat="1" applyFont="1" applyFill="1" applyBorder="1" applyAlignment="1">
      <alignment horizontal="center" vertical="center"/>
    </xf>
    <xf numFmtId="49" fontId="20" fillId="6" borderId="12" xfId="0" applyNumberFormat="1" applyFont="1" applyFill="1" applyBorder="1" applyAlignment="1">
      <alignment horizontal="center" vertical="center"/>
    </xf>
    <xf numFmtId="49" fontId="20" fillId="6" borderId="13" xfId="0" applyNumberFormat="1" applyFont="1" applyFill="1" applyBorder="1" applyAlignment="1">
      <alignment horizontal="center" vertical="center"/>
    </xf>
    <xf numFmtId="49" fontId="20" fillId="6" borderId="3"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176" fontId="11" fillId="2" borderId="0" xfId="0" applyNumberFormat="1" applyFont="1" applyFill="1" applyAlignment="1">
      <alignment horizontal="left" vertical="center"/>
    </xf>
    <xf numFmtId="0" fontId="5" fillId="2" borderId="0" xfId="0" applyFont="1" applyFill="1" applyAlignment="1">
      <alignment horizontal="left" vertical="center" indent="1"/>
    </xf>
    <xf numFmtId="0" fontId="4" fillId="2" borderId="0" xfId="0" applyFont="1" applyFill="1" applyAlignment="1">
      <alignment horizontal="left" vertical="center"/>
    </xf>
    <xf numFmtId="49" fontId="22" fillId="7" borderId="9" xfId="0" applyNumberFormat="1" applyFont="1" applyFill="1" applyBorder="1" applyAlignment="1">
      <alignment horizontal="left"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179" fontId="14" fillId="8" borderId="15" xfId="1" quotePrefix="1" applyNumberFormat="1" applyFont="1" applyFill="1" applyBorder="1" applyAlignment="1">
      <alignment horizontal="right" vertical="center"/>
    </xf>
    <xf numFmtId="177" fontId="14" fillId="8" borderId="16" xfId="1" applyNumberFormat="1" applyFont="1" applyFill="1" applyBorder="1" applyAlignment="1">
      <alignment horizontal="right" vertical="center"/>
    </xf>
    <xf numFmtId="177" fontId="14" fillId="8" borderId="16" xfId="1" applyNumberFormat="1" applyFont="1" applyFill="1" applyBorder="1" applyAlignment="1">
      <alignment vertical="center"/>
    </xf>
    <xf numFmtId="177" fontId="14" fillId="8" borderId="17" xfId="1" applyNumberFormat="1" applyFont="1" applyFill="1" applyBorder="1" applyAlignment="1">
      <alignment vertical="center"/>
    </xf>
    <xf numFmtId="177" fontId="14" fillId="8" borderId="18" xfId="1" applyNumberFormat="1" applyFont="1" applyFill="1" applyBorder="1" applyAlignment="1">
      <alignment vertical="center"/>
    </xf>
    <xf numFmtId="179" fontId="14" fillId="0" borderId="19" xfId="1" applyNumberFormat="1" applyFont="1" applyFill="1" applyBorder="1" applyAlignment="1">
      <alignment vertical="center"/>
    </xf>
    <xf numFmtId="177" fontId="14" fillId="0" borderId="20" xfId="1" applyNumberFormat="1" applyFont="1" applyFill="1" applyBorder="1" applyAlignment="1">
      <alignment vertical="center"/>
    </xf>
    <xf numFmtId="177" fontId="14" fillId="0" borderId="21" xfId="1" applyNumberFormat="1" applyFont="1" applyFill="1" applyBorder="1" applyAlignment="1">
      <alignment vertical="center"/>
    </xf>
    <xf numFmtId="177" fontId="14" fillId="0" borderId="22" xfId="1" applyNumberFormat="1" applyFont="1" applyFill="1" applyBorder="1" applyAlignment="1">
      <alignment vertical="center"/>
    </xf>
    <xf numFmtId="179" fontId="14" fillId="6" borderId="15" xfId="1" applyNumberFormat="1" applyFont="1" applyFill="1" applyBorder="1" applyAlignment="1">
      <alignment vertical="center"/>
    </xf>
    <xf numFmtId="177" fontId="14" fillId="6" borderId="16" xfId="1" applyNumberFormat="1" applyFont="1" applyFill="1" applyBorder="1" applyAlignment="1">
      <alignment vertical="center"/>
    </xf>
    <xf numFmtId="177" fontId="14" fillId="6" borderId="17" xfId="1" applyNumberFormat="1" applyFont="1" applyFill="1" applyBorder="1" applyAlignment="1">
      <alignment vertical="center"/>
    </xf>
    <xf numFmtId="177" fontId="14" fillId="6" borderId="18" xfId="1" applyNumberFormat="1" applyFont="1" applyFill="1" applyBorder="1" applyAlignment="1">
      <alignment vertical="center"/>
    </xf>
    <xf numFmtId="179" fontId="14" fillId="0" borderId="23" xfId="1" applyNumberFormat="1" applyFont="1" applyFill="1" applyBorder="1" applyAlignment="1">
      <alignment vertical="center"/>
    </xf>
    <xf numFmtId="177" fontId="14" fillId="0" borderId="24" xfId="1" applyNumberFormat="1" applyFont="1" applyFill="1" applyBorder="1" applyAlignment="1">
      <alignment vertical="center"/>
    </xf>
    <xf numFmtId="177" fontId="14" fillId="0" borderId="25" xfId="1" applyNumberFormat="1" applyFont="1" applyFill="1" applyBorder="1" applyAlignment="1">
      <alignment vertical="center"/>
    </xf>
    <xf numFmtId="177" fontId="14" fillId="0" borderId="26" xfId="1" applyNumberFormat="1" applyFont="1" applyFill="1" applyBorder="1" applyAlignment="1">
      <alignment vertical="center"/>
    </xf>
    <xf numFmtId="179" fontId="14" fillId="8" borderId="15" xfId="1" applyNumberFormat="1" applyFont="1" applyFill="1" applyBorder="1" applyAlignment="1">
      <alignment vertical="center"/>
    </xf>
    <xf numFmtId="179" fontId="14" fillId="6" borderId="9" xfId="1" applyNumberFormat="1" applyFont="1" applyFill="1" applyBorder="1" applyAlignment="1">
      <alignment vertical="center"/>
    </xf>
    <xf numFmtId="177" fontId="14" fillId="6" borderId="27" xfId="1" applyNumberFormat="1" applyFont="1" applyFill="1" applyBorder="1" applyAlignment="1">
      <alignment vertical="center"/>
    </xf>
    <xf numFmtId="177" fontId="14" fillId="6" borderId="28" xfId="1" applyNumberFormat="1" applyFont="1" applyFill="1" applyBorder="1" applyAlignment="1">
      <alignment vertical="center"/>
    </xf>
    <xf numFmtId="177" fontId="14" fillId="6" borderId="7" xfId="1" applyNumberFormat="1" applyFont="1" applyFill="1" applyBorder="1" applyAlignment="1">
      <alignment vertical="center"/>
    </xf>
    <xf numFmtId="179" fontId="14" fillId="6" borderId="15" xfId="1" quotePrefix="1" applyNumberFormat="1" applyFont="1" applyFill="1" applyBorder="1" applyAlignment="1">
      <alignment horizontal="right" vertical="center"/>
    </xf>
    <xf numFmtId="177" fontId="14" fillId="6" borderId="16" xfId="1" applyNumberFormat="1" applyFont="1" applyFill="1" applyBorder="1" applyAlignment="1">
      <alignment horizontal="right" vertical="center"/>
    </xf>
    <xf numFmtId="179" fontId="14" fillId="6" borderId="23" xfId="1" applyNumberFormat="1" applyFont="1" applyFill="1" applyBorder="1" applyAlignment="1">
      <alignment vertical="center"/>
    </xf>
    <xf numFmtId="177" fontId="14" fillId="6" borderId="24" xfId="1" applyNumberFormat="1" applyFont="1" applyFill="1" applyBorder="1" applyAlignment="1">
      <alignment vertical="center"/>
    </xf>
    <xf numFmtId="177" fontId="14" fillId="6" borderId="25" xfId="1" applyNumberFormat="1" applyFont="1" applyFill="1" applyBorder="1" applyAlignment="1">
      <alignment vertical="center"/>
    </xf>
    <xf numFmtId="179" fontId="14" fillId="8" borderId="29" xfId="1" applyNumberFormat="1" applyFont="1" applyFill="1" applyBorder="1" applyAlignment="1">
      <alignment vertical="center"/>
    </xf>
    <xf numFmtId="177" fontId="14" fillId="8" borderId="30" xfId="1" applyNumberFormat="1" applyFont="1" applyFill="1" applyBorder="1" applyAlignment="1">
      <alignment vertical="center"/>
    </xf>
    <xf numFmtId="177" fontId="14" fillId="8" borderId="31" xfId="1" applyNumberFormat="1" applyFont="1" applyFill="1" applyBorder="1" applyAlignment="1">
      <alignment vertical="center"/>
    </xf>
    <xf numFmtId="177" fontId="14" fillId="8" borderId="15" xfId="1" applyNumberFormat="1" applyFont="1" applyFill="1" applyBorder="1" applyAlignment="1">
      <alignment vertical="center"/>
    </xf>
    <xf numFmtId="177" fontId="23" fillId="8" borderId="16" xfId="1" applyNumberFormat="1" applyFont="1" applyFill="1" applyBorder="1" applyAlignment="1">
      <alignment horizontal="right" vertical="center"/>
    </xf>
    <xf numFmtId="177" fontId="14" fillId="8" borderId="18" xfId="1" applyNumberFormat="1" applyFont="1" applyFill="1" applyBorder="1" applyAlignment="1">
      <alignment horizontal="right" vertical="center"/>
    </xf>
    <xf numFmtId="177" fontId="14" fillId="0" borderId="19" xfId="1" applyNumberFormat="1" applyFont="1" applyFill="1" applyBorder="1" applyAlignment="1">
      <alignment vertical="center"/>
    </xf>
    <xf numFmtId="177" fontId="14" fillId="0" borderId="20" xfId="1" applyNumberFormat="1" applyFont="1" applyFill="1" applyBorder="1" applyAlignment="1">
      <alignment horizontal="right" vertical="center"/>
    </xf>
    <xf numFmtId="177" fontId="14" fillId="0" borderId="22" xfId="1" applyNumberFormat="1" applyFont="1" applyFill="1" applyBorder="1" applyAlignment="1">
      <alignment horizontal="right" vertical="center"/>
    </xf>
    <xf numFmtId="177" fontId="14" fillId="6" borderId="15" xfId="1" applyNumberFormat="1" applyFont="1" applyFill="1" applyBorder="1" applyAlignment="1">
      <alignment vertical="center"/>
    </xf>
    <xf numFmtId="177" fontId="14" fillId="6" borderId="17" xfId="1" applyNumberFormat="1" applyFont="1" applyFill="1" applyBorder="1" applyAlignment="1">
      <alignment horizontal="right" vertical="center"/>
    </xf>
    <xf numFmtId="177" fontId="14" fillId="6" borderId="15" xfId="1" applyNumberFormat="1" applyFont="1" applyFill="1" applyBorder="1" applyAlignment="1">
      <alignment horizontal="right" vertical="center"/>
    </xf>
    <xf numFmtId="177" fontId="14" fillId="6" borderId="18" xfId="1" applyNumberFormat="1" applyFont="1" applyFill="1" applyBorder="1" applyAlignment="1">
      <alignment horizontal="right" vertical="center"/>
    </xf>
    <xf numFmtId="177" fontId="14" fillId="0" borderId="23" xfId="1" applyNumberFormat="1" applyFont="1" applyFill="1" applyBorder="1" applyAlignment="1">
      <alignment vertical="center"/>
    </xf>
    <xf numFmtId="177" fontId="14" fillId="0" borderId="24" xfId="1" applyNumberFormat="1" applyFont="1" applyFill="1" applyBorder="1" applyAlignment="1">
      <alignment horizontal="right" vertical="center"/>
    </xf>
    <xf numFmtId="177" fontId="14" fillId="0" borderId="26" xfId="1" applyNumberFormat="1" applyFont="1" applyFill="1" applyBorder="1" applyAlignment="1">
      <alignment horizontal="right" vertical="center"/>
    </xf>
    <xf numFmtId="177" fontId="14" fillId="6" borderId="6" xfId="1" applyNumberFormat="1" applyFont="1" applyFill="1" applyBorder="1" applyAlignment="1">
      <alignment vertical="center"/>
    </xf>
    <xf numFmtId="177" fontId="14" fillId="6" borderId="7" xfId="1" applyNumberFormat="1" applyFont="1" applyFill="1" applyBorder="1" applyAlignment="1">
      <alignment horizontal="right" vertical="center"/>
    </xf>
    <xf numFmtId="177" fontId="14" fillId="6" borderId="8" xfId="1" applyNumberFormat="1" applyFont="1" applyFill="1" applyBorder="1" applyAlignment="1">
      <alignment horizontal="right" vertical="center"/>
    </xf>
    <xf numFmtId="177" fontId="14" fillId="6" borderId="9" xfId="1" applyNumberFormat="1" applyFont="1" applyFill="1" applyBorder="1" applyAlignment="1">
      <alignment horizontal="right" vertical="center"/>
    </xf>
    <xf numFmtId="177" fontId="14" fillId="6" borderId="28" xfId="1" applyNumberFormat="1" applyFont="1" applyFill="1" applyBorder="1" applyAlignment="1">
      <alignment horizontal="right" vertical="center"/>
    </xf>
    <xf numFmtId="177" fontId="14" fillId="6" borderId="14" xfId="1" applyNumberFormat="1" applyFont="1" applyFill="1" applyBorder="1" applyAlignment="1">
      <alignment horizontal="right" vertical="center"/>
    </xf>
    <xf numFmtId="177" fontId="14" fillId="6" borderId="31" xfId="1" applyNumberFormat="1" applyFont="1" applyFill="1" applyBorder="1" applyAlignment="1">
      <alignment horizontal="right" vertical="center"/>
    </xf>
    <xf numFmtId="177" fontId="14" fillId="0" borderId="32" xfId="1" applyNumberFormat="1" applyFont="1" applyFill="1" applyBorder="1" applyAlignment="1">
      <alignment vertical="center"/>
    </xf>
    <xf numFmtId="177" fontId="14" fillId="0" borderId="33" xfId="1" applyNumberFormat="1" applyFont="1" applyFill="1" applyBorder="1" applyAlignment="1">
      <alignment horizontal="right" vertical="center"/>
    </xf>
    <xf numFmtId="177" fontId="14" fillId="0" borderId="34" xfId="1" applyNumberFormat="1" applyFont="1" applyFill="1" applyBorder="1" applyAlignment="1">
      <alignment horizontal="right" vertical="center"/>
    </xf>
    <xf numFmtId="177" fontId="14" fillId="6" borderId="23" xfId="1" applyNumberFormat="1" applyFont="1" applyFill="1" applyBorder="1" applyAlignment="1">
      <alignment vertical="center"/>
    </xf>
    <xf numFmtId="177" fontId="14" fillId="6" borderId="24" xfId="1" applyNumberFormat="1" applyFont="1" applyFill="1" applyBorder="1" applyAlignment="1">
      <alignment horizontal="right" vertical="center"/>
    </xf>
    <xf numFmtId="177" fontId="14" fillId="6" borderId="25" xfId="1" applyNumberFormat="1" applyFont="1" applyFill="1" applyBorder="1" applyAlignment="1">
      <alignment horizontal="right" vertical="center"/>
    </xf>
    <xf numFmtId="177" fontId="14" fillId="6" borderId="23" xfId="1" applyNumberFormat="1" applyFont="1" applyFill="1" applyBorder="1" applyAlignment="1">
      <alignment horizontal="right" vertical="center"/>
    </xf>
    <xf numFmtId="177" fontId="14" fillId="6" borderId="26" xfId="1" applyNumberFormat="1" applyFont="1" applyFill="1" applyBorder="1" applyAlignment="1">
      <alignment horizontal="right" vertical="center"/>
    </xf>
    <xf numFmtId="49" fontId="5" fillId="0" borderId="7" xfId="0" applyNumberFormat="1" applyFont="1" applyFill="1" applyBorder="1" applyAlignment="1">
      <alignment horizontal="center"/>
    </xf>
    <xf numFmtId="49" fontId="22" fillId="7" borderId="27" xfId="0" applyNumberFormat="1" applyFont="1" applyFill="1" applyBorder="1" applyAlignment="1">
      <alignment horizontal="left" vertical="center"/>
    </xf>
    <xf numFmtId="0" fontId="5" fillId="8" borderId="15" xfId="0" applyFont="1" applyFill="1" applyBorder="1" applyAlignment="1">
      <alignment horizontal="left" vertical="center" indent="1"/>
    </xf>
    <xf numFmtId="0" fontId="5" fillId="0" borderId="19" xfId="0" applyFont="1" applyFill="1" applyBorder="1" applyAlignment="1">
      <alignment horizontal="left" vertical="center" indent="1"/>
    </xf>
    <xf numFmtId="0" fontId="5" fillId="6" borderId="29" xfId="0" applyFont="1" applyFill="1" applyBorder="1" applyAlignment="1">
      <alignment horizontal="left" vertical="center" indent="1"/>
    </xf>
    <xf numFmtId="0" fontId="5" fillId="0" borderId="23" xfId="0" applyFont="1" applyFill="1" applyBorder="1" applyAlignment="1">
      <alignment horizontal="left" vertical="center" indent="2"/>
    </xf>
    <xf numFmtId="0" fontId="5" fillId="0" borderId="19" xfId="0" applyFont="1" applyFill="1" applyBorder="1" applyAlignment="1">
      <alignment horizontal="left" vertical="center" indent="2"/>
    </xf>
    <xf numFmtId="0" fontId="5" fillId="8" borderId="29" xfId="0" applyFont="1" applyFill="1" applyBorder="1" applyAlignment="1">
      <alignment horizontal="left" vertical="center" indent="1"/>
    </xf>
    <xf numFmtId="0" fontId="5" fillId="6" borderId="6" xfId="0" applyFont="1" applyFill="1" applyBorder="1" applyAlignment="1">
      <alignment horizontal="left" vertical="center" indent="1"/>
    </xf>
    <xf numFmtId="0" fontId="5" fillId="6" borderId="15" xfId="0" applyFont="1" applyFill="1" applyBorder="1" applyAlignment="1">
      <alignment horizontal="left" vertical="center" indent="1"/>
    </xf>
    <xf numFmtId="49" fontId="22" fillId="0" borderId="7" xfId="0" applyNumberFormat="1" applyFont="1" applyFill="1" applyBorder="1" applyAlignment="1">
      <alignment vertical="center"/>
    </xf>
    <xf numFmtId="49" fontId="5" fillId="0" borderId="9" xfId="0" applyNumberFormat="1" applyFont="1" applyFill="1" applyBorder="1" applyAlignment="1">
      <alignment horizontal="left" vertical="center"/>
    </xf>
    <xf numFmtId="0" fontId="5" fillId="0" borderId="23" xfId="0" applyFont="1" applyFill="1" applyBorder="1" applyAlignment="1">
      <alignment horizontal="left" vertical="center" indent="1"/>
    </xf>
    <xf numFmtId="0" fontId="5" fillId="8" borderId="16" xfId="0" applyFont="1" applyFill="1" applyBorder="1" applyAlignment="1">
      <alignment horizontal="left" vertical="center" indent="1"/>
    </xf>
    <xf numFmtId="0" fontId="5" fillId="0" borderId="20" xfId="0" applyFont="1" applyFill="1" applyBorder="1" applyAlignment="1">
      <alignment horizontal="left" vertical="center" indent="1"/>
    </xf>
    <xf numFmtId="0" fontId="5" fillId="6" borderId="30" xfId="0" applyFont="1" applyFill="1" applyBorder="1" applyAlignment="1">
      <alignment horizontal="left" vertical="center" indent="1"/>
    </xf>
    <xf numFmtId="0" fontId="5" fillId="0" borderId="24" xfId="0" applyFont="1" applyFill="1" applyBorder="1" applyAlignment="1">
      <alignment horizontal="left" vertical="center" indent="2"/>
    </xf>
    <xf numFmtId="0" fontId="5" fillId="0" borderId="20" xfId="0" applyFont="1" applyFill="1" applyBorder="1" applyAlignment="1">
      <alignment horizontal="left" vertical="center" indent="2"/>
    </xf>
    <xf numFmtId="0" fontId="5" fillId="8" borderId="30" xfId="0" applyFont="1" applyFill="1" applyBorder="1" applyAlignment="1">
      <alignment horizontal="left" vertical="center" indent="1"/>
    </xf>
    <xf numFmtId="0" fontId="5" fillId="6" borderId="7" xfId="0" applyFont="1" applyFill="1" applyBorder="1" applyAlignment="1">
      <alignment horizontal="left" vertical="center" indent="1"/>
    </xf>
    <xf numFmtId="0" fontId="5" fillId="6" borderId="16" xfId="0" applyFont="1" applyFill="1" applyBorder="1" applyAlignment="1">
      <alignment horizontal="left" vertical="center" indent="1"/>
    </xf>
    <xf numFmtId="49" fontId="5" fillId="0" borderId="27" xfId="0" applyNumberFormat="1" applyFont="1" applyFill="1" applyBorder="1" applyAlignment="1">
      <alignment horizontal="left" vertical="center"/>
    </xf>
    <xf numFmtId="0" fontId="5" fillId="0" borderId="24" xfId="0" applyFont="1" applyFill="1" applyBorder="1" applyAlignment="1">
      <alignment horizontal="left" vertical="center" indent="1"/>
    </xf>
    <xf numFmtId="0" fontId="5" fillId="8" borderId="15" xfId="0" applyFont="1" applyFill="1" applyBorder="1" applyAlignment="1">
      <alignment horizontal="left" vertical="center"/>
    </xf>
    <xf numFmtId="49" fontId="5" fillId="6" borderId="3" xfId="0" applyNumberFormat="1" applyFont="1" applyFill="1" applyBorder="1" applyAlignment="1">
      <alignment horizontal="center" vertical="center"/>
    </xf>
    <xf numFmtId="178" fontId="16" fillId="8" borderId="35" xfId="0" applyNumberFormat="1" applyFont="1" applyFill="1" applyBorder="1" applyAlignment="1">
      <alignment horizontal="center" vertical="center"/>
    </xf>
    <xf numFmtId="20" fontId="5" fillId="2" borderId="0" xfId="0" applyNumberFormat="1" applyFont="1" applyFill="1" applyBorder="1" applyAlignment="1">
      <alignment vertical="top" wrapText="1"/>
    </xf>
    <xf numFmtId="49" fontId="5" fillId="0" borderId="2" xfId="0" applyNumberFormat="1" applyFont="1" applyFill="1" applyBorder="1" applyAlignment="1">
      <alignment horizontal="left" vertical="center" indent="1"/>
    </xf>
    <xf numFmtId="49" fontId="5" fillId="2" borderId="0" xfId="0" applyNumberFormat="1" applyFont="1" applyFill="1" applyAlignment="1">
      <alignment horizontal="left" vertical="center" indent="1"/>
    </xf>
    <xf numFmtId="0" fontId="19" fillId="0" borderId="0" xfId="0" applyFont="1" applyFill="1" applyBorder="1" applyAlignment="1">
      <alignment horizontal="left" vertical="center" indent="1"/>
    </xf>
    <xf numFmtId="0" fontId="4"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Alignment="1">
      <alignment horizontal="right" vertical="center"/>
    </xf>
    <xf numFmtId="0" fontId="5" fillId="8" borderId="17" xfId="0" applyFont="1" applyFill="1" applyBorder="1" applyAlignment="1">
      <alignment horizontal="left" vertical="center"/>
    </xf>
    <xf numFmtId="0" fontId="5" fillId="0" borderId="25" xfId="0" applyFont="1" applyFill="1" applyBorder="1" applyAlignment="1">
      <alignment horizontal="left" vertical="center" indent="1"/>
    </xf>
    <xf numFmtId="0" fontId="5" fillId="0" borderId="21" xfId="0" applyFont="1" applyFill="1" applyBorder="1" applyAlignment="1">
      <alignment horizontal="left" vertical="center" indent="1"/>
    </xf>
    <xf numFmtId="10" fontId="5" fillId="2" borderId="0" xfId="0" applyNumberFormat="1" applyFont="1" applyFill="1" applyAlignment="1">
      <alignment horizontal="center" vertical="center"/>
    </xf>
    <xf numFmtId="0" fontId="5" fillId="0" borderId="0" xfId="0" applyFont="1" applyFill="1" applyAlignment="1">
      <alignment horizontal="left" vertical="center" indent="1"/>
    </xf>
    <xf numFmtId="0" fontId="5" fillId="0" borderId="2" xfId="0" applyFont="1" applyFill="1" applyBorder="1" applyAlignment="1">
      <alignment horizontal="left" vertical="center" indent="1"/>
    </xf>
    <xf numFmtId="178" fontId="20" fillId="9" borderId="9" xfId="0" applyNumberFormat="1" applyFont="1" applyFill="1" applyBorder="1" applyAlignment="1">
      <alignment horizontal="center" vertical="center"/>
    </xf>
    <xf numFmtId="178" fontId="20" fillId="9" borderId="27" xfId="0" applyNumberFormat="1" applyFont="1" applyFill="1" applyBorder="1" applyAlignment="1">
      <alignment horizontal="center" vertical="center"/>
    </xf>
    <xf numFmtId="49" fontId="20" fillId="9" borderId="27" xfId="0" applyNumberFormat="1" applyFont="1" applyFill="1" applyBorder="1" applyAlignment="1">
      <alignment horizontal="center" vertical="center"/>
    </xf>
    <xf numFmtId="49" fontId="5" fillId="9" borderId="28" xfId="0" applyNumberFormat="1" applyFont="1" applyFill="1" applyBorder="1" applyAlignment="1">
      <alignment horizontal="center" vertical="center"/>
    </xf>
    <xf numFmtId="49" fontId="14" fillId="7" borderId="27" xfId="0" applyNumberFormat="1" applyFont="1" applyFill="1" applyBorder="1" applyAlignment="1">
      <alignment horizontal="center" vertical="center"/>
    </xf>
    <xf numFmtId="49" fontId="14" fillId="7" borderId="28" xfId="0" applyNumberFormat="1" applyFont="1" applyFill="1" applyBorder="1" applyAlignment="1">
      <alignment horizontal="center" vertical="center"/>
    </xf>
    <xf numFmtId="179" fontId="14" fillId="7" borderId="27" xfId="0" applyNumberFormat="1" applyFont="1" applyFill="1" applyBorder="1" applyAlignment="1">
      <alignment horizontal="center" vertical="center"/>
    </xf>
    <xf numFmtId="177" fontId="14" fillId="2" borderId="0" xfId="1" applyNumberFormat="1" applyFont="1" applyFill="1" applyBorder="1" applyAlignment="1">
      <alignment vertical="center"/>
    </xf>
    <xf numFmtId="177" fontId="14" fillId="2" borderId="37" xfId="1" applyNumberFormat="1" applyFont="1" applyFill="1" applyBorder="1" applyAlignment="1">
      <alignment vertical="center"/>
    </xf>
    <xf numFmtId="177" fontId="14" fillId="2" borderId="38" xfId="1" applyNumberFormat="1" applyFont="1" applyFill="1" applyBorder="1" applyAlignment="1">
      <alignment vertical="center"/>
    </xf>
    <xf numFmtId="177" fontId="14" fillId="8" borderId="26" xfId="1" applyNumberFormat="1" applyFont="1" applyFill="1" applyBorder="1" applyAlignment="1"/>
    <xf numFmtId="177" fontId="14" fillId="2" borderId="39" xfId="1" applyNumberFormat="1" applyFont="1" applyFill="1" applyBorder="1" applyAlignment="1">
      <alignment vertical="center"/>
    </xf>
    <xf numFmtId="177" fontId="14" fillId="2" borderId="40" xfId="1" applyNumberFormat="1" applyFont="1" applyFill="1" applyBorder="1" applyAlignment="1">
      <alignment vertical="center"/>
    </xf>
    <xf numFmtId="177" fontId="14" fillId="2" borderId="20" xfId="1" applyNumberFormat="1" applyFont="1" applyFill="1" applyBorder="1" applyAlignment="1">
      <alignment vertical="center"/>
    </xf>
    <xf numFmtId="177" fontId="14" fillId="2" borderId="41" xfId="1" applyNumberFormat="1" applyFont="1" applyFill="1" applyBorder="1" applyAlignment="1">
      <alignment vertical="center"/>
    </xf>
    <xf numFmtId="177" fontId="14" fillId="2" borderId="42" xfId="1" applyNumberFormat="1" applyFont="1" applyFill="1" applyBorder="1" applyAlignment="1">
      <alignment vertical="center"/>
    </xf>
    <xf numFmtId="177" fontId="14" fillId="8" borderId="22" xfId="1" applyNumberFormat="1" applyFont="1" applyFill="1" applyBorder="1" applyAlignment="1"/>
    <xf numFmtId="177" fontId="14" fillId="2" borderId="22" xfId="1" applyNumberFormat="1" applyFont="1" applyFill="1" applyBorder="1" applyAlignment="1">
      <alignment vertical="center"/>
    </xf>
    <xf numFmtId="177" fontId="14" fillId="2" borderId="21" xfId="1" applyNumberFormat="1" applyFont="1" applyFill="1" applyBorder="1" applyAlignment="1">
      <alignment vertical="center"/>
    </xf>
    <xf numFmtId="177" fontId="14" fillId="2" borderId="23" xfId="1" applyNumberFormat="1" applyFont="1" applyFill="1" applyBorder="1" applyAlignment="1">
      <alignment vertical="center"/>
    </xf>
    <xf numFmtId="177" fontId="14" fillId="2" borderId="44" xfId="1" applyNumberFormat="1" applyFont="1" applyFill="1" applyBorder="1" applyAlignment="1">
      <alignment vertical="center"/>
    </xf>
    <xf numFmtId="177" fontId="14" fillId="2" borderId="45" xfId="1" applyNumberFormat="1" applyFont="1" applyFill="1" applyBorder="1" applyAlignment="1">
      <alignment vertical="center"/>
    </xf>
    <xf numFmtId="177" fontId="14" fillId="2" borderId="24" xfId="1" applyNumberFormat="1" applyFont="1" applyFill="1" applyBorder="1" applyAlignment="1">
      <alignment vertical="center"/>
    </xf>
    <xf numFmtId="177" fontId="14" fillId="2" borderId="26" xfId="1" applyNumberFormat="1" applyFont="1" applyFill="1" applyBorder="1" applyAlignment="1">
      <alignment vertical="center"/>
    </xf>
    <xf numFmtId="177" fontId="14" fillId="2" borderId="25" xfId="1" applyNumberFormat="1" applyFont="1" applyFill="1" applyBorder="1" applyAlignment="1">
      <alignment vertical="center"/>
    </xf>
    <xf numFmtId="177" fontId="14" fillId="2" borderId="2" xfId="1" applyNumberFormat="1" applyFont="1" applyFill="1" applyBorder="1" applyAlignment="1">
      <alignment vertical="center"/>
    </xf>
    <xf numFmtId="177" fontId="14" fillId="2" borderId="46" xfId="1" applyNumberFormat="1" applyFont="1" applyFill="1" applyBorder="1" applyAlignment="1">
      <alignment vertical="center"/>
    </xf>
    <xf numFmtId="178" fontId="23" fillId="9" borderId="9" xfId="0" applyNumberFormat="1" applyFont="1" applyFill="1" applyBorder="1" applyAlignment="1">
      <alignment horizontal="center" vertical="center"/>
    </xf>
    <xf numFmtId="178" fontId="23"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49" fontId="15" fillId="9" borderId="28" xfId="0" applyNumberFormat="1" applyFont="1" applyFill="1" applyBorder="1" applyAlignment="1">
      <alignment horizontal="center" vertical="center"/>
    </xf>
    <xf numFmtId="177" fontId="14" fillId="2" borderId="24" xfId="1" applyNumberFormat="1" applyFont="1" applyFill="1" applyBorder="1" applyAlignment="1">
      <alignment horizontal="right" vertical="center"/>
    </xf>
    <xf numFmtId="177" fontId="14" fillId="2" borderId="44" xfId="1" applyNumberFormat="1" applyFont="1" applyFill="1" applyBorder="1" applyAlignment="1">
      <alignment horizontal="right" vertical="center"/>
    </xf>
    <xf numFmtId="177" fontId="14" fillId="2" borderId="45" xfId="1" applyNumberFormat="1" applyFont="1" applyFill="1" applyBorder="1" applyAlignment="1">
      <alignment horizontal="right" vertical="center"/>
    </xf>
    <xf numFmtId="177" fontId="14" fillId="2" borderId="26" xfId="1" applyNumberFormat="1" applyFont="1" applyFill="1" applyBorder="1" applyAlignment="1">
      <alignment horizontal="right" vertical="center"/>
    </xf>
    <xf numFmtId="177" fontId="14" fillId="2" borderId="25" xfId="1" applyNumberFormat="1" applyFont="1" applyFill="1" applyBorder="1" applyAlignment="1">
      <alignment horizontal="right" vertical="center"/>
    </xf>
    <xf numFmtId="177" fontId="14" fillId="2" borderId="23" xfId="1" applyNumberFormat="1" applyFont="1" applyFill="1" applyBorder="1" applyAlignment="1">
      <alignment horizontal="right" vertical="center"/>
    </xf>
    <xf numFmtId="177" fontId="14" fillId="2" borderId="20" xfId="1" applyNumberFormat="1" applyFont="1" applyFill="1" applyBorder="1" applyAlignment="1">
      <alignment horizontal="right" vertical="center"/>
    </xf>
    <xf numFmtId="177" fontId="14" fillId="2" borderId="41" xfId="1" applyNumberFormat="1" applyFont="1" applyFill="1" applyBorder="1" applyAlignment="1">
      <alignment horizontal="right" vertical="center"/>
    </xf>
    <xf numFmtId="177" fontId="14" fillId="2" borderId="42" xfId="1" applyNumberFormat="1" applyFont="1" applyFill="1" applyBorder="1" applyAlignment="1">
      <alignment horizontal="right" vertical="center"/>
    </xf>
    <xf numFmtId="177" fontId="14" fillId="2" borderId="22" xfId="1" applyNumberFormat="1" applyFont="1" applyFill="1" applyBorder="1" applyAlignment="1">
      <alignment horizontal="right" vertical="center"/>
    </xf>
    <xf numFmtId="177" fontId="14" fillId="2" borderId="21" xfId="1" applyNumberFormat="1" applyFont="1" applyFill="1" applyBorder="1" applyAlignment="1">
      <alignment horizontal="right" vertical="center"/>
    </xf>
    <xf numFmtId="0" fontId="11" fillId="8" borderId="16" xfId="1" applyNumberFormat="1" applyFont="1" applyFill="1" applyBorder="1" applyAlignment="1">
      <alignment vertical="center"/>
    </xf>
    <xf numFmtId="0" fontId="11" fillId="8" borderId="17" xfId="1" applyNumberFormat="1" applyFont="1" applyFill="1" applyBorder="1" applyAlignment="1">
      <alignment vertical="center"/>
    </xf>
    <xf numFmtId="0" fontId="11" fillId="0" borderId="24" xfId="1" applyNumberFormat="1" applyFont="1" applyFill="1" applyBorder="1" applyAlignment="1">
      <alignment vertical="center"/>
    </xf>
    <xf numFmtId="0" fontId="11" fillId="0" borderId="25" xfId="1" applyNumberFormat="1" applyFont="1" applyFill="1" applyBorder="1" applyAlignment="1">
      <alignment vertical="center"/>
    </xf>
    <xf numFmtId="0" fontId="11" fillId="0" borderId="20" xfId="1" applyNumberFormat="1" applyFont="1" applyFill="1" applyBorder="1" applyAlignment="1">
      <alignment vertical="center"/>
    </xf>
    <xf numFmtId="0" fontId="11" fillId="0" borderId="21" xfId="1" applyNumberFormat="1" applyFont="1" applyFill="1" applyBorder="1" applyAlignment="1">
      <alignment vertical="center"/>
    </xf>
    <xf numFmtId="0" fontId="11" fillId="8" borderId="30" xfId="1" applyNumberFormat="1" applyFont="1" applyFill="1" applyBorder="1" applyAlignment="1">
      <alignment vertical="center"/>
    </xf>
    <xf numFmtId="0" fontId="11" fillId="8" borderId="31" xfId="1" applyNumberFormat="1" applyFont="1" applyFill="1" applyBorder="1" applyAlignment="1">
      <alignment vertical="center"/>
    </xf>
    <xf numFmtId="178" fontId="14" fillId="9" borderId="27" xfId="0" applyNumberFormat="1" applyFont="1" applyFill="1" applyBorder="1" applyAlignment="1">
      <alignment horizontal="center" vertical="center"/>
    </xf>
    <xf numFmtId="177" fontId="14" fillId="0" borderId="27" xfId="1" applyNumberFormat="1" applyFont="1" applyFill="1" applyBorder="1" applyAlignment="1">
      <alignment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8" borderId="22" xfId="0" applyNumberFormat="1" applyFont="1" applyFill="1" applyBorder="1" applyAlignment="1">
      <alignment horizontal="right" vertical="center"/>
    </xf>
    <xf numFmtId="177" fontId="14" fillId="8" borderId="43" xfId="1" applyNumberFormat="1" applyFont="1" applyFill="1" applyBorder="1" applyAlignment="1">
      <alignment vertical="center"/>
    </xf>
    <xf numFmtId="177" fontId="14" fillId="8" borderId="22" xfId="1" applyNumberFormat="1" applyFont="1" applyFill="1" applyBorder="1" applyAlignment="1">
      <alignment vertical="center"/>
    </xf>
    <xf numFmtId="177" fontId="14" fillId="8" borderId="22" xfId="0" applyNumberFormat="1" applyFont="1" applyFill="1" applyBorder="1" applyAlignment="1">
      <alignment vertical="center"/>
    </xf>
    <xf numFmtId="177" fontId="14" fillId="8" borderId="26" xfId="1" applyNumberFormat="1" applyFont="1" applyFill="1" applyBorder="1" applyAlignment="1">
      <alignment horizontal="right" vertical="center"/>
    </xf>
    <xf numFmtId="177" fontId="23" fillId="6" borderId="15" xfId="1" applyNumberFormat="1" applyFont="1" applyFill="1" applyBorder="1" applyAlignment="1">
      <alignment vertical="center"/>
    </xf>
    <xf numFmtId="177" fontId="23" fillId="6" borderId="16"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6" borderId="15" xfId="1" applyNumberFormat="1" applyFont="1" applyFill="1" applyBorder="1" applyAlignment="1">
      <alignment horizontal="right" vertical="center"/>
    </xf>
    <xf numFmtId="177" fontId="23" fillId="6" borderId="17" xfId="1" applyNumberFormat="1" applyFont="1" applyFill="1" applyBorder="1" applyAlignment="1">
      <alignment horizontal="right" vertical="center"/>
    </xf>
    <xf numFmtId="179" fontId="23" fillId="0" borderId="23" xfId="1" applyNumberFormat="1" applyFont="1" applyFill="1" applyBorder="1" applyAlignment="1">
      <alignment vertical="center"/>
    </xf>
    <xf numFmtId="177" fontId="23" fillId="0" borderId="23" xfId="1" applyNumberFormat="1" applyFont="1" applyFill="1" applyBorder="1" applyAlignment="1">
      <alignment vertical="center"/>
    </xf>
    <xf numFmtId="177" fontId="23" fillId="0" borderId="24" xfId="1" applyNumberFormat="1" applyFont="1" applyFill="1" applyBorder="1" applyAlignment="1">
      <alignment horizontal="right" vertical="center"/>
    </xf>
    <xf numFmtId="177" fontId="23" fillId="0" borderId="2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6" xfId="1" applyNumberFormat="1" applyFont="1" applyFill="1" applyBorder="1" applyAlignment="1">
      <alignment horizontal="right" vertical="center"/>
    </xf>
    <xf numFmtId="177" fontId="23" fillId="0" borderId="19" xfId="1" applyNumberFormat="1" applyFont="1" applyFill="1" applyBorder="1" applyAlignment="1">
      <alignment vertical="center"/>
    </xf>
    <xf numFmtId="177" fontId="23" fillId="0" borderId="20"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8" borderId="29" xfId="1" applyNumberFormat="1" applyFont="1" applyFill="1" applyBorder="1" applyAlignment="1">
      <alignment vertical="center"/>
    </xf>
    <xf numFmtId="177" fontId="23" fillId="8" borderId="30" xfId="1" applyNumberFormat="1" applyFont="1" applyFill="1" applyBorder="1" applyAlignment="1">
      <alignment horizontal="right" vertical="center"/>
    </xf>
    <xf numFmtId="177" fontId="23" fillId="8" borderId="17" xfId="1" applyNumberFormat="1" applyFont="1" applyFill="1" applyBorder="1" applyAlignment="1">
      <alignment horizontal="right" vertical="center"/>
    </xf>
    <xf numFmtId="177" fontId="23" fillId="8" borderId="29" xfId="1" applyNumberFormat="1" applyFont="1" applyFill="1" applyBorder="1" applyAlignment="1">
      <alignment horizontal="right" vertical="center"/>
    </xf>
    <xf numFmtId="177" fontId="23" fillId="8" borderId="31" xfId="1" applyNumberFormat="1" applyFont="1" applyFill="1" applyBorder="1" applyAlignment="1">
      <alignment horizontal="right" vertical="center"/>
    </xf>
    <xf numFmtId="179" fontId="23" fillId="0" borderId="15" xfId="1" quotePrefix="1" applyNumberFormat="1" applyFont="1" applyFill="1" applyBorder="1" applyAlignment="1">
      <alignment horizontal="right" vertical="center"/>
    </xf>
    <xf numFmtId="177" fontId="23" fillId="0" borderId="18" xfId="1" applyNumberFormat="1" applyFont="1" applyFill="1" applyBorder="1" applyAlignment="1">
      <alignment horizontal="right" vertical="center"/>
    </xf>
    <xf numFmtId="179" fontId="23" fillId="0" borderId="19" xfId="1" applyNumberFormat="1" applyFont="1" applyFill="1" applyBorder="1" applyAlignment="1">
      <alignment vertical="center"/>
    </xf>
    <xf numFmtId="177" fontId="23" fillId="0" borderId="22" xfId="1" applyNumberFormat="1" applyFont="1" applyFill="1" applyBorder="1" applyAlignment="1">
      <alignment horizontal="right" vertical="center"/>
    </xf>
    <xf numFmtId="0" fontId="11" fillId="8" borderId="15" xfId="1" applyNumberFormat="1" applyFont="1" applyFill="1" applyBorder="1" applyAlignment="1">
      <alignment vertical="center"/>
    </xf>
    <xf numFmtId="0" fontId="11" fillId="0" borderId="23" xfId="1" applyNumberFormat="1" applyFont="1" applyFill="1" applyBorder="1" applyAlignment="1">
      <alignment vertical="center"/>
    </xf>
    <xf numFmtId="0" fontId="11" fillId="0" borderId="19" xfId="1" applyNumberFormat="1" applyFont="1" applyFill="1" applyBorder="1" applyAlignment="1">
      <alignment vertical="center"/>
    </xf>
    <xf numFmtId="0" fontId="17" fillId="2" borderId="22" xfId="0" quotePrefix="1" applyFont="1" applyFill="1" applyBorder="1" applyAlignment="1">
      <alignment horizontal="center" vertical="center"/>
    </xf>
    <xf numFmtId="0" fontId="17" fillId="2" borderId="39" xfId="0" quotePrefix="1" applyFont="1" applyFill="1" applyBorder="1" applyAlignment="1">
      <alignment horizontal="center" vertical="center"/>
    </xf>
    <xf numFmtId="177" fontId="14" fillId="2" borderId="33" xfId="1" applyNumberFormat="1" applyFont="1" applyFill="1" applyBorder="1" applyAlignment="1">
      <alignment horizontal="right" vertical="center"/>
    </xf>
    <xf numFmtId="177" fontId="14" fillId="2" borderId="54" xfId="1" applyNumberFormat="1" applyFont="1" applyFill="1" applyBorder="1" applyAlignment="1">
      <alignment horizontal="right" vertical="center"/>
    </xf>
    <xf numFmtId="177" fontId="14" fillId="2" borderId="55" xfId="1" applyNumberFormat="1" applyFont="1" applyFill="1" applyBorder="1" applyAlignment="1">
      <alignment horizontal="right" vertical="center"/>
    </xf>
    <xf numFmtId="177" fontId="14" fillId="8" borderId="43" xfId="0" applyNumberFormat="1" applyFont="1" applyFill="1" applyBorder="1" applyAlignment="1">
      <alignment horizontal="right" vertical="center"/>
    </xf>
    <xf numFmtId="177" fontId="14" fillId="2" borderId="43" xfId="1" applyNumberFormat="1" applyFont="1" applyFill="1" applyBorder="1" applyAlignment="1">
      <alignment horizontal="right" vertical="center"/>
    </xf>
    <xf numFmtId="177" fontId="14" fillId="2" borderId="34" xfId="1" applyNumberFormat="1" applyFont="1" applyFill="1" applyBorder="1" applyAlignment="1">
      <alignment horizontal="right" vertical="center"/>
    </xf>
    <xf numFmtId="177" fontId="14" fillId="2" borderId="33" xfId="1" applyNumberFormat="1" applyFont="1" applyFill="1" applyBorder="1" applyAlignment="1">
      <alignment vertical="center"/>
    </xf>
    <xf numFmtId="177" fontId="14" fillId="2" borderId="54" xfId="1" applyNumberFormat="1" applyFont="1" applyFill="1" applyBorder="1" applyAlignment="1">
      <alignment vertical="center"/>
    </xf>
    <xf numFmtId="177" fontId="14" fillId="2" borderId="55" xfId="1" applyNumberFormat="1" applyFont="1" applyFill="1" applyBorder="1" applyAlignment="1">
      <alignment vertical="center"/>
    </xf>
    <xf numFmtId="177" fontId="14" fillId="8" borderId="43" xfId="0" applyNumberFormat="1" applyFont="1" applyFill="1" applyBorder="1" applyAlignment="1">
      <alignment vertical="center"/>
    </xf>
    <xf numFmtId="177" fontId="14" fillId="2" borderId="43" xfId="1" applyNumberFormat="1" applyFont="1" applyFill="1" applyBorder="1" applyAlignment="1">
      <alignment vertical="center"/>
    </xf>
    <xf numFmtId="177" fontId="14" fillId="2" borderId="34" xfId="1" applyNumberFormat="1" applyFont="1" applyFill="1" applyBorder="1" applyAlignment="1">
      <alignment vertical="center"/>
    </xf>
    <xf numFmtId="0" fontId="17" fillId="2" borderId="43" xfId="0" quotePrefix="1" applyFont="1" applyFill="1" applyBorder="1" applyAlignment="1">
      <alignment horizontal="center" vertical="center"/>
    </xf>
    <xf numFmtId="177" fontId="14" fillId="8" borderId="43" xfId="1" applyNumberFormat="1" applyFont="1" applyFill="1" applyBorder="1" applyAlignment="1"/>
    <xf numFmtId="177" fontId="14" fillId="2" borderId="7" xfId="1" applyNumberFormat="1" applyFont="1" applyFill="1" applyBorder="1" applyAlignment="1">
      <alignment horizontal="right" vertical="center"/>
    </xf>
    <xf numFmtId="177" fontId="14" fillId="2" borderId="56" xfId="1" applyNumberFormat="1" applyFont="1" applyFill="1" applyBorder="1" applyAlignment="1">
      <alignment horizontal="right" vertical="center"/>
    </xf>
    <xf numFmtId="177" fontId="14" fillId="2" borderId="57" xfId="1" applyNumberFormat="1" applyFont="1" applyFill="1" applyBorder="1" applyAlignment="1">
      <alignment horizontal="right" vertical="center"/>
    </xf>
    <xf numFmtId="177" fontId="14" fillId="8" borderId="14" xfId="0" applyNumberFormat="1" applyFont="1" applyFill="1" applyBorder="1" applyAlignment="1">
      <alignment horizontal="right" vertical="center"/>
    </xf>
    <xf numFmtId="177" fontId="14" fillId="2" borderId="14" xfId="1" applyNumberFormat="1" applyFont="1" applyFill="1" applyBorder="1" applyAlignment="1">
      <alignment horizontal="right" vertical="center"/>
    </xf>
    <xf numFmtId="177" fontId="14" fillId="2" borderId="8" xfId="1" applyNumberFormat="1" applyFont="1" applyFill="1" applyBorder="1" applyAlignment="1">
      <alignment horizontal="right" vertical="center"/>
    </xf>
    <xf numFmtId="177" fontId="14" fillId="8" borderId="26" xfId="0" applyNumberFormat="1" applyFont="1" applyFill="1" applyBorder="1" applyAlignment="1">
      <alignment horizontal="right" vertical="center"/>
    </xf>
    <xf numFmtId="0" fontId="11" fillId="8" borderId="29" xfId="1" applyNumberFormat="1" applyFont="1" applyFill="1" applyBorder="1" applyAlignment="1">
      <alignment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20" fontId="3" fillId="2" borderId="0" xfId="0" applyNumberFormat="1" applyFont="1" applyFill="1"/>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8" fontId="4" fillId="8" borderId="35" xfId="0" applyNumberFormat="1" applyFont="1" applyFill="1" applyBorder="1" applyAlignment="1">
      <alignment horizontal="center"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8" fontId="5" fillId="8" borderId="35" xfId="0" applyNumberFormat="1" applyFont="1" applyFill="1" applyBorder="1" applyAlignment="1">
      <alignment horizontal="center" vertical="center"/>
    </xf>
    <xf numFmtId="179" fontId="14" fillId="0" borderId="15" xfId="1" quotePrefix="1" applyNumberFormat="1" applyFont="1" applyFill="1" applyBorder="1" applyAlignment="1">
      <alignment horizontal="right" vertical="center"/>
    </xf>
    <xf numFmtId="0" fontId="6" fillId="2" borderId="0" xfId="0" applyFont="1" applyFill="1" applyAlignment="1">
      <alignment horizontal="distributed" vertical="center"/>
    </xf>
    <xf numFmtId="177" fontId="14" fillId="8" borderId="15"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0" fontId="28" fillId="2" borderId="0" xfId="0" applyFont="1" applyFill="1" applyAlignment="1">
      <alignment vertical="center"/>
    </xf>
    <xf numFmtId="0" fontId="5" fillId="4"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2" fillId="9" borderId="9" xfId="0" applyFont="1" applyFill="1" applyBorder="1" applyAlignment="1">
      <alignment horizontal="center" vertical="center"/>
    </xf>
    <xf numFmtId="0" fontId="22" fillId="9" borderId="28" xfId="0" applyFont="1" applyFill="1" applyBorder="1" applyAlignment="1">
      <alignment horizontal="center" vertical="center"/>
    </xf>
    <xf numFmtId="0" fontId="5" fillId="4" borderId="4" xfId="0" applyFont="1" applyFill="1" applyBorder="1" applyAlignment="1">
      <alignment horizontal="center" vertical="center" wrapText="1" shrinkToFit="1"/>
    </xf>
    <xf numFmtId="0" fontId="11" fillId="4" borderId="2" xfId="0" applyFont="1" applyFill="1" applyBorder="1" applyAlignment="1">
      <alignment horizontal="center" vertical="center" wrapText="1" shrinkToFit="1"/>
    </xf>
    <xf numFmtId="0" fontId="11" fillId="4" borderId="6" xfId="0" applyFont="1" applyFill="1" applyBorder="1" applyAlignment="1">
      <alignment horizontal="center" vertical="center" wrapText="1" shrinkToFit="1"/>
    </xf>
    <xf numFmtId="0" fontId="5"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6" xfId="0" applyFont="1" applyFill="1" applyBorder="1" applyAlignment="1">
      <alignment horizontal="center" vertical="center"/>
    </xf>
    <xf numFmtId="177" fontId="14" fillId="0" borderId="48"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49" xfId="1" applyNumberFormat="1" applyFont="1" applyFill="1" applyBorder="1" applyAlignment="1">
      <alignment horizontal="right" vertical="center"/>
    </xf>
    <xf numFmtId="177" fontId="14" fillId="0" borderId="50"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47" xfId="1" applyNumberFormat="1" applyFont="1" applyFill="1" applyBorder="1" applyAlignment="1">
      <alignment horizontal="right" vertical="center"/>
    </xf>
    <xf numFmtId="177" fontId="14" fillId="8" borderId="51" xfId="1" applyNumberFormat="1" applyFont="1" applyFill="1" applyBorder="1" applyAlignment="1">
      <alignment horizontal="right" vertical="center"/>
    </xf>
    <xf numFmtId="177" fontId="14" fillId="8" borderId="17" xfId="1" applyNumberFormat="1" applyFont="1" applyFill="1" applyBorder="1" applyAlignment="1">
      <alignment horizontal="right" vertical="center"/>
    </xf>
    <xf numFmtId="177" fontId="14" fillId="8" borderId="15" xfId="1" applyNumberFormat="1" applyFont="1" applyFill="1" applyBorder="1" applyAlignment="1">
      <alignment horizontal="right" vertical="center"/>
    </xf>
    <xf numFmtId="177" fontId="14" fillId="8" borderId="36" xfId="1" applyNumberFormat="1" applyFont="1" applyFill="1" applyBorder="1" applyAlignment="1">
      <alignment horizontal="right" vertical="center"/>
    </xf>
    <xf numFmtId="0" fontId="3" fillId="8" borderId="51" xfId="0" applyFont="1" applyFill="1" applyBorder="1" applyAlignment="1">
      <alignment horizontal="right"/>
    </xf>
    <xf numFmtId="0" fontId="3" fillId="8" borderId="17" xfId="0" applyFont="1" applyFill="1" applyBorder="1" applyAlignment="1">
      <alignment horizontal="right"/>
    </xf>
    <xf numFmtId="0" fontId="6" fillId="2" borderId="0" xfId="0" applyFont="1" applyFill="1" applyAlignment="1">
      <alignment horizontal="distributed" vertical="center"/>
    </xf>
    <xf numFmtId="49" fontId="22" fillId="7" borderId="9" xfId="0" applyNumberFormat="1" applyFont="1" applyFill="1" applyBorder="1" applyAlignment="1">
      <alignment horizontal="center" vertical="center"/>
    </xf>
    <xf numFmtId="49" fontId="22" fillId="7" borderId="27" xfId="0" applyNumberFormat="1" applyFont="1" applyFill="1" applyBorder="1" applyAlignment="1">
      <alignment horizontal="center" vertical="center"/>
    </xf>
    <xf numFmtId="49" fontId="22" fillId="7" borderId="28" xfId="0" applyNumberFormat="1" applyFont="1" applyFill="1" applyBorder="1" applyAlignment="1">
      <alignment horizontal="center" vertical="center"/>
    </xf>
    <xf numFmtId="49" fontId="5" fillId="0" borderId="52"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53" xfId="0" applyNumberFormat="1" applyFont="1" applyFill="1" applyBorder="1" applyAlignment="1">
      <alignment horizontal="center" vertical="center"/>
    </xf>
    <xf numFmtId="0" fontId="3" fillId="8" borderId="15" xfId="0" applyFont="1" applyFill="1" applyBorder="1" applyAlignment="1">
      <alignment horizontal="right"/>
    </xf>
    <xf numFmtId="0" fontId="3" fillId="8" borderId="36" xfId="0" applyFont="1" applyFill="1" applyBorder="1" applyAlignment="1">
      <alignment horizontal="right"/>
    </xf>
    <xf numFmtId="31" fontId="11" fillId="2" borderId="0" xfId="0" applyNumberFormat="1" applyFont="1" applyFill="1" applyAlignment="1">
      <alignment horizontal="distributed" vertical="center"/>
    </xf>
    <xf numFmtId="0" fontId="6" fillId="2" borderId="0" xfId="0" applyFont="1" applyFill="1" applyAlignment="1">
      <alignment horizontal="left" vertical="center"/>
    </xf>
  </cellXfs>
  <cellStyles count="4">
    <cellStyle name="桁区切り" xfId="1" builtinId="6"/>
    <cellStyle name="桁区切り 3"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1279</xdr:rowOff>
    </xdr:from>
    <xdr:to>
      <xdr:col>15</xdr:col>
      <xdr:colOff>231322</xdr:colOff>
      <xdr:row>55</xdr:row>
      <xdr:rowOff>219074</xdr:rowOff>
    </xdr:to>
    <xdr:sp macro="" textlink="">
      <xdr:nvSpPr>
        <xdr:cNvPr id="3" name="テキスト ボックス 2"/>
        <xdr:cNvSpPr txBox="1"/>
      </xdr:nvSpPr>
      <xdr:spPr>
        <a:xfrm>
          <a:off x="246528" y="11717029"/>
          <a:ext cx="13567444" cy="1951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103.5</a:t>
          </a:r>
          <a:r>
            <a:rPr lang="ja-JP" altLang="en-US"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99.0</a:t>
          </a:r>
          <a:r>
            <a:rPr lang="ja-JP" altLang="en-US" sz="1100">
              <a:solidFill>
                <a:schemeClr val="dk1"/>
              </a:solidFill>
              <a:effectLst/>
              <a:latin typeface="+mn-lt"/>
              <a:ea typeface="+mn-ea"/>
              <a:cs typeface="+mn-cs"/>
            </a:rPr>
            <a:t>％となりました。 </a:t>
          </a:r>
        </a:p>
        <a:p>
          <a:r>
            <a:rPr lang="ja-JP" altLang="ja-JP" sz="1100">
              <a:solidFill>
                <a:schemeClr val="dk1"/>
              </a:solidFill>
              <a:effectLst/>
              <a:latin typeface="+mn-lt"/>
              <a:ea typeface="+mn-ea"/>
              <a:cs typeface="+mn-cs"/>
            </a:rPr>
            <a:t>３月は前年施策の反動等でネット通販売上が前年を下回ったものの、小売売上の伸長により全社売上は前年を上回りました。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なお当月は前年同月に比べて休日が２日少なく、小売＋ネット通販既存店売上高前期比に対して</a:t>
          </a:r>
          <a:r>
            <a:rPr lang="en-US" altLang="ja-JP" sz="1100">
              <a:solidFill>
                <a:schemeClr val="dk1"/>
              </a:solidFill>
              <a:effectLst/>
              <a:latin typeface="+mn-lt"/>
              <a:ea typeface="+mn-ea"/>
              <a:cs typeface="+mn-cs"/>
            </a:rPr>
            <a:t>-3.6</a:t>
          </a:r>
          <a:r>
            <a:rPr lang="ja-JP" altLang="ja-JP" sz="1100">
              <a:solidFill>
                <a:schemeClr val="dk1"/>
              </a:solidFill>
              <a:effectLst/>
              <a:latin typeface="+mn-lt"/>
              <a:ea typeface="+mn-ea"/>
              <a:cs typeface="+mn-cs"/>
            </a:rPr>
            <a:t>％程度の影響があったと推測されます。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子会社の株式会社コーエンの全社売上高前期比は</a:t>
          </a:r>
          <a:r>
            <a:rPr lang="en-US" altLang="ja-JP" sz="1100">
              <a:solidFill>
                <a:schemeClr val="dk1"/>
              </a:solidFill>
              <a:effectLst/>
              <a:latin typeface="+mn-lt"/>
              <a:ea typeface="+mn-ea"/>
              <a:cs typeface="+mn-cs"/>
            </a:rPr>
            <a:t>98.8</a:t>
          </a:r>
          <a:r>
            <a:rPr lang="ja-JP" altLang="en-US" sz="1100">
              <a:solidFill>
                <a:schemeClr val="dk1"/>
              </a:solidFill>
              <a:effectLst/>
              <a:latin typeface="+mn-lt"/>
              <a:ea typeface="+mn-ea"/>
              <a:cs typeface="+mn-cs"/>
            </a:rPr>
            <a:t>％です。</a:t>
          </a:r>
          <a:endParaRPr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合同会社は2020年12月末で連結対象から除外されました。</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前年は、</a:t>
          </a:r>
          <a:r>
            <a:rPr lang="ja-JP" altLang="ja-JP" sz="1100">
              <a:solidFill>
                <a:schemeClr val="dk1"/>
              </a:solidFill>
              <a:effectLst/>
              <a:latin typeface="+mn-lt"/>
              <a:ea typeface="+mn-ea"/>
              <a:cs typeface="+mn-cs"/>
            </a:rPr>
            <a:t>東京都の週末外出自粛に伴い都内店舗を中心に多くの店舗が</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日、</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日は臨時休業となりました。「月中１日以上休業した店舗は既存店から除外する」というルールを設定しておりますが、</a:t>
          </a:r>
          <a:endParaRPr lang="ja-JP" altLang="ja-JP">
            <a:effectLst/>
          </a:endParaRPr>
        </a:p>
        <a:p>
          <a:r>
            <a:rPr lang="ja-JP" altLang="ja-JP" sz="1100">
              <a:solidFill>
                <a:schemeClr val="dk1"/>
              </a:solidFill>
              <a:effectLst/>
              <a:latin typeface="+mn-lt"/>
              <a:ea typeface="+mn-ea"/>
              <a:cs typeface="+mn-cs"/>
            </a:rPr>
            <a:t>当月は例外の措置として、これらの店舗も既存店としてカウントした上で、既存店前期比等を算出しております。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endParaRPr lang="ja-JP" altLang="en-US" sz="1100">
            <a:solidFill>
              <a:schemeClr val="tx1"/>
            </a:solidFill>
            <a:effectLst/>
            <a:latin typeface="+mn-lt"/>
            <a:ea typeface="+mn-ea"/>
            <a:cs typeface="+mn-cs"/>
          </a:endParaRPr>
        </a:p>
        <a:p>
          <a:r>
            <a:rPr lang="ja-JP" altLang="en-US" sz="1100">
              <a:solidFill>
                <a:sysClr val="windowText" lastClr="000000"/>
              </a:solidFill>
              <a:effectLst/>
              <a:latin typeface="+mn-lt"/>
              <a:ea typeface="+mn-ea"/>
              <a:cs typeface="+mn-cs"/>
            </a:rPr>
            <a:t> </a:t>
          </a:r>
        </a:p>
      </xdr:txBody>
    </xdr:sp>
    <xdr:clientData/>
  </xdr:twoCellAnchor>
  <xdr:twoCellAnchor>
    <xdr:from>
      <xdr:col>4</xdr:col>
      <xdr:colOff>419100</xdr:colOff>
      <xdr:row>3</xdr:row>
      <xdr:rowOff>123825</xdr:rowOff>
    </xdr:from>
    <xdr:to>
      <xdr:col>10</xdr:col>
      <xdr:colOff>552450</xdr:colOff>
      <xdr:row>8</xdr:row>
      <xdr:rowOff>38100</xdr:rowOff>
    </xdr:to>
    <xdr:sp macro="" textlink="">
      <xdr:nvSpPr>
        <xdr:cNvPr id="4" name="正方形/長方形 3"/>
        <xdr:cNvSpPr/>
      </xdr:nvSpPr>
      <xdr:spPr bwMode="auto">
        <a:xfrm>
          <a:off x="4257675" y="866775"/>
          <a:ext cx="5448300" cy="109537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r>
            <a:rPr lang="ja-JP" altLang="en-US" sz="1100" b="0">
              <a:solidFill>
                <a:srgbClr val="FF0000"/>
              </a:solidFill>
              <a:effectLst/>
              <a:latin typeface="+mn-lt"/>
              <a:ea typeface="+mn-ea"/>
              <a:cs typeface="+mn-cs"/>
            </a:rPr>
            <a:t>（注）</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12</a:t>
          </a:r>
          <a:r>
            <a:rPr lang="ja-JP" altLang="ja-JP" sz="1100" b="0">
              <a:solidFill>
                <a:srgbClr val="FF0000"/>
              </a:solidFill>
              <a:effectLst/>
              <a:latin typeface="+mn-lt"/>
              <a:ea typeface="+mn-ea"/>
              <a:cs typeface="+mn-cs"/>
            </a:rPr>
            <a:t>日～</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26</a:t>
          </a:r>
          <a:r>
            <a:rPr lang="ja-JP" altLang="ja-JP" sz="1100" b="0">
              <a:solidFill>
                <a:srgbClr val="FF0000"/>
              </a:solidFill>
              <a:effectLst/>
              <a:latin typeface="+mn-lt"/>
              <a:ea typeface="+mn-ea"/>
              <a:cs typeface="+mn-cs"/>
            </a:rPr>
            <a:t>日まで自社ネット通販サイト「ユナイテッドアローズ オンラインストア」</a:t>
          </a:r>
          <a:r>
            <a:rPr lang="ja-JP" altLang="en-US" sz="1100" b="0">
              <a:solidFill>
                <a:srgbClr val="FF0000"/>
              </a:solidFill>
              <a:effectLst/>
              <a:latin typeface="+mn-lt"/>
              <a:ea typeface="+mn-ea"/>
              <a:cs typeface="+mn-cs"/>
            </a:rPr>
            <a:t>が休業となった</a:t>
          </a:r>
          <a:r>
            <a:rPr lang="ja-JP" altLang="ja-JP" sz="1100" b="0">
              <a:solidFill>
                <a:srgbClr val="FF0000"/>
              </a:solidFill>
              <a:effectLst/>
              <a:latin typeface="+mn-lt"/>
              <a:ea typeface="+mn-ea"/>
              <a:cs typeface="+mn-cs"/>
            </a:rPr>
            <a:t>ため、</a:t>
          </a:r>
          <a:r>
            <a:rPr lang="en-US" altLang="ja-JP" sz="1100" b="0">
              <a:solidFill>
                <a:srgbClr val="FF0000"/>
              </a:solidFill>
              <a:effectLst/>
              <a:latin typeface="+mn-lt"/>
              <a:ea typeface="+mn-ea"/>
              <a:cs typeface="+mn-cs"/>
            </a:rPr>
            <a:t>2020</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月の既存店売上高、客数、客単価の前年比については同サイトの実績を含まない異常値となっております。</a:t>
          </a:r>
          <a:endParaRPr lang="en-US" altLang="ja-JP" sz="1100" b="0">
            <a:solidFill>
              <a:srgbClr val="FF0000"/>
            </a:solidFill>
            <a:effectLst/>
            <a:latin typeface="+mn-lt"/>
            <a:ea typeface="+mn-ea"/>
            <a:cs typeface="+mn-cs"/>
          </a:endParaRPr>
        </a:p>
        <a:p>
          <a:r>
            <a:rPr lang="ja-JP" altLang="ja-JP" sz="1100" b="0">
              <a:solidFill>
                <a:srgbClr val="FF0000"/>
              </a:solidFill>
              <a:effectLst/>
              <a:latin typeface="+mn-lt"/>
              <a:ea typeface="+mn-ea"/>
              <a:cs typeface="+mn-cs"/>
            </a:rPr>
            <a:t>同期間の既存店前年比については</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参考値としてご</a:t>
          </a:r>
          <a:r>
            <a:rPr lang="ja-JP" altLang="en-US" sz="1100" b="0">
              <a:solidFill>
                <a:srgbClr val="FF0000"/>
              </a:solidFill>
              <a:effectLst/>
              <a:latin typeface="+mn-lt"/>
              <a:ea typeface="+mn-ea"/>
              <a:cs typeface="+mn-cs"/>
            </a:rPr>
            <a:t>覧ください。</a:t>
          </a:r>
          <a:endParaRPr lang="ja-JP" altLang="ja-JP" sz="1100" b="0">
            <a:solidFill>
              <a:srgbClr val="FF0000"/>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53</xdr:row>
      <xdr:rowOff>47625</xdr:rowOff>
    </xdr:to>
    <xdr:sp macro="" textlink="">
      <xdr:nvSpPr>
        <xdr:cNvPr id="3" name="テキスト ボックス 2"/>
        <xdr:cNvSpPr txBox="1"/>
      </xdr:nvSpPr>
      <xdr:spPr>
        <a:xfrm>
          <a:off x="246528" y="11717030"/>
          <a:ext cx="13567444" cy="128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97.7</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96.0</a:t>
          </a:r>
          <a:r>
            <a:rPr lang="ja-JP" altLang="ja-JP" sz="1100">
              <a:solidFill>
                <a:schemeClr val="dk1"/>
              </a:solidFill>
              <a:effectLst/>
              <a:latin typeface="+mn-lt"/>
              <a:ea typeface="+mn-ea"/>
              <a:cs typeface="+mn-cs"/>
            </a:rPr>
            <a:t>％となりました。</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６月は実店舗のほぼ全店が営業を再開したものの、営業時間の短縮などの影響もあり小売既存店売上は前年を下回りました。お客様の外出抑制などの影響でネット通販売上は引き続き大きく伸びたものの、</a:t>
          </a:r>
          <a:r>
            <a:rPr lang="en-US" altLang="ja-JP" sz="1100">
              <a:solidFill>
                <a:sysClr val="windowText" lastClr="000000"/>
              </a:solidFill>
              <a:effectLst/>
              <a:latin typeface="+mn-lt"/>
              <a:ea typeface="+mn-ea"/>
              <a:cs typeface="+mn-cs"/>
            </a:rPr>
            <a:t/>
          </a:r>
          <a:br>
            <a:rPr lang="en-US" altLang="ja-JP" sz="1100">
              <a:solidFill>
                <a:sysClr val="windowText" lastClr="000000"/>
              </a:solidFill>
              <a:effectLst/>
              <a:latin typeface="+mn-lt"/>
              <a:ea typeface="+mn-ea"/>
              <a:cs typeface="+mn-cs"/>
            </a:rPr>
          </a:br>
          <a:r>
            <a:rPr lang="ja-JP" altLang="en-US" sz="1100">
              <a:solidFill>
                <a:sysClr val="windowText" lastClr="000000"/>
              </a:solidFill>
              <a:effectLst/>
              <a:latin typeface="+mn-lt"/>
              <a:ea typeface="+mn-ea"/>
              <a:cs typeface="+mn-cs"/>
            </a:rPr>
            <a:t>全社売上は前年マイナスとなりました。</a:t>
          </a:r>
          <a:r>
            <a:rPr lang="ja-JP" altLang="ja-JP" sz="1100">
              <a:solidFill>
                <a:schemeClr val="dk1"/>
              </a:solidFill>
              <a:effectLst/>
              <a:latin typeface="+mn-lt"/>
              <a:ea typeface="+mn-ea"/>
              <a:cs typeface="+mn-cs"/>
            </a:rPr>
            <a:t>当月は前年同月に比べて休日が２日</a:t>
          </a:r>
          <a:r>
            <a:rPr lang="ja-JP" altLang="en-US" sz="1100">
              <a:solidFill>
                <a:schemeClr val="dk1"/>
              </a:solidFill>
              <a:effectLst/>
              <a:latin typeface="+mn-lt"/>
              <a:ea typeface="+mn-ea"/>
              <a:cs typeface="+mn-cs"/>
            </a:rPr>
            <a:t>少なく</a:t>
          </a:r>
          <a:r>
            <a:rPr lang="ja-JP" altLang="ja-JP" sz="1100">
              <a:solidFill>
                <a:schemeClr val="dk1"/>
              </a:solidFill>
              <a:effectLst/>
              <a:latin typeface="+mn-lt"/>
              <a:ea typeface="+mn-ea"/>
              <a:cs typeface="+mn-cs"/>
            </a:rPr>
            <a:t>、小売＋ネット通販既存店売上高前期比に対して</a:t>
          </a:r>
          <a:r>
            <a:rPr lang="en-US" altLang="ja-JP" sz="1100">
              <a:solidFill>
                <a:schemeClr val="dk1"/>
              </a:solidFill>
              <a:effectLst/>
              <a:latin typeface="+mn-lt"/>
              <a:ea typeface="+mn-ea"/>
              <a:cs typeface="+mn-cs"/>
            </a:rPr>
            <a:t>-4.0</a:t>
          </a:r>
          <a:r>
            <a:rPr lang="ja-JP" altLang="ja-JP" sz="1100">
              <a:solidFill>
                <a:schemeClr val="dk1"/>
              </a:solidFill>
              <a:effectLst/>
              <a:latin typeface="+mn-lt"/>
              <a:ea typeface="+mn-ea"/>
              <a:cs typeface="+mn-cs"/>
            </a:rPr>
            <a:t>％程度の影響があったと推測されます。</a:t>
          </a:r>
          <a:endParaRPr lang="ja-JP" altLang="en-US" sz="1100">
            <a:solidFill>
              <a:sysClr val="windowText" lastClr="000000"/>
            </a:solidFill>
            <a:effectLst/>
            <a:latin typeface="+mn-lt"/>
            <a:ea typeface="+mn-ea"/>
            <a:cs typeface="+mn-cs"/>
          </a:endParaRPr>
        </a:p>
        <a:p>
          <a:r>
            <a:rPr lang="ja-JP" altLang="ja-JP" sz="1100">
              <a:solidFill>
                <a:schemeClr val="dk1"/>
              </a:solidFill>
              <a:effectLst/>
              <a:latin typeface="+mn-lt"/>
              <a:ea typeface="+mn-ea"/>
              <a:cs typeface="+mn-cs"/>
            </a:rPr>
            <a:t>子会社のCHROME HEARTS JP合同会社のビジネスユニット売上高前期比は</a:t>
          </a:r>
          <a:r>
            <a:rPr lang="en-US" altLang="ja-JP" sz="1100">
              <a:solidFill>
                <a:schemeClr val="dk1"/>
              </a:solidFill>
              <a:effectLst/>
              <a:latin typeface="+mn-lt"/>
              <a:ea typeface="+mn-ea"/>
              <a:cs typeface="+mn-cs"/>
            </a:rPr>
            <a:t>92.1</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90.1</a:t>
          </a:r>
          <a:r>
            <a:rPr lang="ja-JP" altLang="ja-JP" sz="1100">
              <a:solidFill>
                <a:schemeClr val="dk1"/>
              </a:solidFill>
              <a:effectLst/>
              <a:latin typeface="+mn-lt"/>
              <a:ea typeface="+mn-ea"/>
              <a:cs typeface="+mn-cs"/>
            </a:rPr>
            <a:t>％です。</a:t>
          </a:r>
        </a:p>
        <a:p>
          <a:endParaRPr lang="ja-JP" altLang="ja-JP" sz="1100">
            <a:solidFill>
              <a:srgbClr val="FF0000"/>
            </a:solidFill>
            <a:effectLst/>
            <a:latin typeface="+mn-lt"/>
            <a:ea typeface="+mn-ea"/>
            <a:cs typeface="+mn-cs"/>
          </a:endParaRPr>
        </a:p>
        <a:p>
          <a:r>
            <a:rPr lang="ja-JP" altLang="ja-JP" sz="1100">
              <a:solidFill>
                <a:schemeClr val="dk1"/>
              </a:solidFill>
              <a:effectLst/>
              <a:latin typeface="+mn-lt"/>
              <a:ea typeface="+mn-ea"/>
              <a:cs typeface="+mn-cs"/>
            </a:rPr>
            <a:t>※「月中１日以上休業した店舗は既存店から除外する」というルールを設定しておりますが、当月は例外の措置として、これらの店舗も既存店としてカウントした上で、既存店前期比等を算出しております。</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55</xdr:row>
      <xdr:rowOff>231321</xdr:rowOff>
    </xdr:to>
    <xdr:sp macro="" textlink="">
      <xdr:nvSpPr>
        <xdr:cNvPr id="3" name="テキスト ボックス 2"/>
        <xdr:cNvSpPr txBox="1"/>
      </xdr:nvSpPr>
      <xdr:spPr>
        <a:xfrm>
          <a:off x="246528" y="11717030"/>
          <a:ext cx="13567444" cy="196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当月は、全社売上高前期比4</a:t>
          </a:r>
          <a:r>
            <a:rPr lang="en-US" altLang="ja-JP" sz="1100">
              <a:solidFill>
                <a:schemeClr val="dk1"/>
              </a:solidFill>
              <a:effectLst/>
              <a:latin typeface="+mn-lt"/>
              <a:ea typeface="+mn-ea"/>
              <a:cs typeface="+mn-cs"/>
            </a:rPr>
            <a:t>7.5</a:t>
          </a:r>
          <a:r>
            <a:rPr lang="ja-JP" altLang="ja-JP" sz="1100">
              <a:solidFill>
                <a:schemeClr val="dk1"/>
              </a:solidFill>
              <a:effectLst/>
              <a:latin typeface="+mn-lt"/>
              <a:ea typeface="+mn-ea"/>
              <a:cs typeface="+mn-cs"/>
            </a:rPr>
            <a:t>％、小売＋ネット通販既存店売上高前期比5</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％となりました。</a:t>
          </a:r>
        </a:p>
        <a:p>
          <a:r>
            <a:rPr lang="ja-JP" altLang="ja-JP" sz="1100">
              <a:solidFill>
                <a:schemeClr val="dk1"/>
              </a:solidFill>
              <a:effectLst/>
              <a:latin typeface="+mn-lt"/>
              <a:ea typeface="+mn-ea"/>
              <a:cs typeface="+mn-cs"/>
            </a:rPr>
            <a:t>５月は段階的に営業実店舗数が増えたものの、最終的に単体店舗数の約73％の177店舗の営業にとどまりました。そのため小売既存店が大幅に前年を割り込み、ネット通販売上の拡大を図ったもの、</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全社売上が前年マイナスとなりました。</a:t>
          </a:r>
        </a:p>
        <a:p>
          <a:r>
            <a:rPr lang="ja-JP" altLang="ja-JP" sz="1100">
              <a:solidFill>
                <a:schemeClr val="dk1"/>
              </a:solidFill>
              <a:effectLst/>
              <a:latin typeface="+mn-lt"/>
              <a:ea typeface="+mn-ea"/>
              <a:cs typeface="+mn-cs"/>
            </a:rPr>
            <a:t>子会社のCHROME HEARTS JP合同会社のビジネスユニット売上高前期比は39.5％、株式会社コーエンの全社売上高前期比は61.6％です。</a:t>
          </a:r>
        </a:p>
        <a:p>
          <a:endParaRPr lang="ja-JP" altLang="ja-JP" sz="1100">
            <a:solidFill>
              <a:srgbClr val="FF0000"/>
            </a:solidFill>
            <a:effectLst/>
            <a:latin typeface="+mn-lt"/>
            <a:ea typeface="+mn-ea"/>
            <a:cs typeface="+mn-cs"/>
          </a:endParaRPr>
        </a:p>
        <a:p>
          <a:r>
            <a:rPr lang="ja-JP" altLang="ja-JP" sz="1100">
              <a:solidFill>
                <a:schemeClr val="dk1"/>
              </a:solidFill>
              <a:effectLst/>
              <a:latin typeface="+mn-lt"/>
              <a:ea typeface="+mn-ea"/>
              <a:cs typeface="+mn-cs"/>
            </a:rPr>
            <a:t>※「月中１日以上休業した店舗は既存店から除外する」というルールを設定しておりますが、当月は例外の措置として、これらの店舗も既存店としてカウントした上で、既存店前期比等を算出しております。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55</xdr:row>
      <xdr:rowOff>231321</xdr:rowOff>
    </xdr:to>
    <xdr:sp macro="" textlink="">
      <xdr:nvSpPr>
        <xdr:cNvPr id="3" name="テキスト ボックス 2"/>
        <xdr:cNvSpPr txBox="1"/>
      </xdr:nvSpPr>
      <xdr:spPr>
        <a:xfrm>
          <a:off x="246528" y="11594566"/>
          <a:ext cx="13551115" cy="1944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33.2</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37.6</a:t>
          </a:r>
          <a:r>
            <a:rPr lang="ja-JP" altLang="ja-JP" sz="1100">
              <a:solidFill>
                <a:schemeClr val="dk1"/>
              </a:solidFill>
              <a:effectLst/>
              <a:latin typeface="+mn-lt"/>
              <a:ea typeface="+mn-ea"/>
              <a:cs typeface="+mn-cs"/>
            </a:rPr>
            <a:t>％となりました。</a:t>
          </a:r>
        </a:p>
        <a:p>
          <a:r>
            <a:rPr lang="ja-JP" altLang="ja-JP" sz="1100">
              <a:solidFill>
                <a:schemeClr val="dk1"/>
              </a:solidFill>
              <a:effectLst/>
              <a:latin typeface="+mn-lt"/>
              <a:ea typeface="+mn-ea"/>
              <a:cs typeface="+mn-cs"/>
            </a:rPr>
            <a:t>４月は新型コロナウイルス感染拡大</a:t>
          </a:r>
          <a:r>
            <a:rPr lang="ja-JP" altLang="en-US" sz="1100">
              <a:solidFill>
                <a:schemeClr val="dk1"/>
              </a:solidFill>
              <a:effectLst/>
              <a:latin typeface="+mn-lt"/>
              <a:ea typeface="+mn-ea"/>
              <a:cs typeface="+mn-cs"/>
            </a:rPr>
            <a:t>に</a:t>
          </a:r>
          <a:r>
            <a:rPr lang="ja-JP" altLang="ja-JP" sz="1100">
              <a:solidFill>
                <a:schemeClr val="dk1"/>
              </a:solidFill>
              <a:effectLst/>
              <a:latin typeface="+mn-lt"/>
              <a:ea typeface="+mn-ea"/>
              <a:cs typeface="+mn-cs"/>
            </a:rPr>
            <a:t>伴う政府の緊急事態宣言を受けて段階的に休業店舗を拡大し、実店舗は</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月末</a:t>
          </a:r>
          <a:r>
            <a:rPr lang="ja-JP" altLang="en-US" sz="1100">
              <a:solidFill>
                <a:schemeClr val="dk1"/>
              </a:solidFill>
              <a:effectLst/>
              <a:latin typeface="+mn-lt"/>
              <a:ea typeface="+mn-ea"/>
              <a:cs typeface="+mn-cs"/>
            </a:rPr>
            <a:t>時点</a:t>
          </a:r>
          <a:r>
            <a:rPr lang="ja-JP" altLang="ja-JP" sz="1100">
              <a:solidFill>
                <a:schemeClr val="dk1"/>
              </a:solidFill>
              <a:effectLst/>
              <a:latin typeface="+mn-lt"/>
              <a:ea typeface="+mn-ea"/>
              <a:cs typeface="+mn-cs"/>
            </a:rPr>
            <a:t>でアウトレット</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店舗のみの営業となっています。そのため小売既存店が大幅に前年を割り込み、ネット通販売上の拡大を図ったもの、全社売上が前年マイナスとなりました。</a:t>
          </a:r>
        </a:p>
        <a:p>
          <a:r>
            <a:rPr lang="ja-JP" altLang="ja-JP" sz="1100">
              <a:solidFill>
                <a:schemeClr val="dk1"/>
              </a:solidFill>
              <a:effectLst/>
              <a:latin typeface="+mn-lt"/>
              <a:ea typeface="+mn-ea"/>
              <a:cs typeface="+mn-cs"/>
            </a:rPr>
            <a:t>子会社の</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合同会社のビジネスユニット売上高前期比は</a:t>
          </a:r>
          <a:r>
            <a:rPr lang="en-US" altLang="ja-JP" sz="1100">
              <a:solidFill>
                <a:schemeClr val="dk1"/>
              </a:solidFill>
              <a:effectLst/>
              <a:latin typeface="+mn-lt"/>
              <a:ea typeface="+mn-ea"/>
              <a:cs typeface="+mn-cs"/>
            </a:rPr>
            <a:t>11.7</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34.8</a:t>
          </a:r>
          <a:r>
            <a:rPr lang="ja-JP" altLang="ja-JP" sz="1100">
              <a:solidFill>
                <a:schemeClr val="dk1"/>
              </a:solidFill>
              <a:effectLst/>
              <a:latin typeface="+mn-lt"/>
              <a:ea typeface="+mn-ea"/>
              <a:cs typeface="+mn-cs"/>
            </a:rPr>
            <a:t>％です。両社とも緊急事態宣言を受けて実店舗営業を休止しており、</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月末現在で全店舗が休業しています。</a:t>
          </a:r>
        </a:p>
        <a:p>
          <a:r>
            <a:rPr lang="ja-JP" altLang="ja-JP" sz="1100">
              <a:solidFill>
                <a:schemeClr val="dk1"/>
              </a:solidFill>
              <a:effectLst/>
              <a:latin typeface="+mn-lt"/>
              <a:ea typeface="+mn-ea"/>
              <a:cs typeface="+mn-cs"/>
            </a:rPr>
            <a:t>※「月中１日以上休業した店舗は既存店から除外する」というルールを設定しておりますが、当月は例外の措置として、これらの店舗も既存店としてカウントした上で、既存店前期比等を算出しております。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54</xdr:row>
      <xdr:rowOff>156882</xdr:rowOff>
    </xdr:to>
    <xdr:sp macro="" textlink="">
      <xdr:nvSpPr>
        <xdr:cNvPr id="3" name="テキスト ボックス 2"/>
        <xdr:cNvSpPr txBox="1"/>
      </xdr:nvSpPr>
      <xdr:spPr>
        <a:xfrm>
          <a:off x="246528" y="11666604"/>
          <a:ext cx="13555118" cy="1634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84.0</a:t>
          </a:r>
          <a:r>
            <a:rPr lang="ja-JP" altLang="en-US"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82.0</a:t>
          </a:r>
          <a:r>
            <a:rPr lang="ja-JP" altLang="en-US" sz="1100">
              <a:solidFill>
                <a:schemeClr val="dk1"/>
              </a:solidFill>
              <a:effectLst/>
              <a:latin typeface="+mn-lt"/>
              <a:ea typeface="+mn-ea"/>
              <a:cs typeface="+mn-cs"/>
            </a:rPr>
            <a:t>％となりました。 </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月は緊急事態宣言の延長によるマイナス影響が実店舗に出ていることや、前年がうるう年のため営業日数が</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日少なかったこと等により、全社売上、既存店売上とも前年同月を下回りました。</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なお当月は前年同月に比べて営業日数が</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日、休日が</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日少なく、小売＋ネット通販既存店売上高前期比に対して</a:t>
          </a:r>
          <a:r>
            <a:rPr lang="en-US" altLang="ja-JP" sz="1100">
              <a:solidFill>
                <a:schemeClr val="dk1"/>
              </a:solidFill>
              <a:effectLst/>
              <a:latin typeface="+mn-lt"/>
              <a:ea typeface="+mn-ea"/>
              <a:cs typeface="+mn-cs"/>
            </a:rPr>
            <a:t>-3.6</a:t>
          </a:r>
          <a:r>
            <a:rPr lang="ja-JP" altLang="en-US" sz="1100">
              <a:solidFill>
                <a:schemeClr val="dk1"/>
              </a:solidFill>
              <a:effectLst/>
              <a:latin typeface="+mn-lt"/>
              <a:ea typeface="+mn-ea"/>
              <a:cs typeface="+mn-cs"/>
            </a:rPr>
            <a:t>％程度の影響があったと推測されます。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子会社の株式会社コーエンの全社売上高前期比は</a:t>
          </a:r>
          <a:r>
            <a:rPr lang="en-US" altLang="ja-JP" sz="1100">
              <a:solidFill>
                <a:schemeClr val="dk1"/>
              </a:solidFill>
              <a:effectLst/>
              <a:latin typeface="+mn-lt"/>
              <a:ea typeface="+mn-ea"/>
              <a:cs typeface="+mn-cs"/>
            </a:rPr>
            <a:t>102.6</a:t>
          </a:r>
          <a:r>
            <a:rPr lang="ja-JP" altLang="en-US"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合同会社は2020年12月末で連結対象から除外されました。</a:t>
          </a:r>
        </a:p>
        <a:p>
          <a:endParaRPr lang="ja-JP" altLang="en-US" sz="1100">
            <a:solidFill>
              <a:schemeClr val="tx1"/>
            </a:solidFill>
            <a:effectLst/>
            <a:latin typeface="+mn-lt"/>
            <a:ea typeface="+mn-ea"/>
            <a:cs typeface="+mn-cs"/>
          </a:endParaRPr>
        </a:p>
        <a:p>
          <a:r>
            <a:rPr lang="ja-JP" altLang="en-US" sz="1100">
              <a:solidFill>
                <a:sysClr val="windowText" lastClr="000000"/>
              </a:solidFill>
              <a:effectLst/>
              <a:latin typeface="+mn-lt"/>
              <a:ea typeface="+mn-ea"/>
              <a:cs typeface="+mn-cs"/>
            </a:rPr>
            <a:t> </a:t>
          </a:r>
        </a:p>
      </xdr:txBody>
    </xdr:sp>
    <xdr:clientData/>
  </xdr:twoCellAnchor>
  <xdr:twoCellAnchor>
    <xdr:from>
      <xdr:col>4</xdr:col>
      <xdr:colOff>419100</xdr:colOff>
      <xdr:row>3</xdr:row>
      <xdr:rowOff>123825</xdr:rowOff>
    </xdr:from>
    <xdr:to>
      <xdr:col>10</xdr:col>
      <xdr:colOff>552450</xdr:colOff>
      <xdr:row>8</xdr:row>
      <xdr:rowOff>38100</xdr:rowOff>
    </xdr:to>
    <xdr:sp macro="" textlink="">
      <xdr:nvSpPr>
        <xdr:cNvPr id="4" name="正方形/長方形 3"/>
        <xdr:cNvSpPr/>
      </xdr:nvSpPr>
      <xdr:spPr bwMode="auto">
        <a:xfrm>
          <a:off x="4257675" y="866775"/>
          <a:ext cx="5448300" cy="109537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r>
            <a:rPr lang="ja-JP" altLang="en-US" sz="1100" b="0">
              <a:solidFill>
                <a:srgbClr val="FF0000"/>
              </a:solidFill>
              <a:effectLst/>
              <a:latin typeface="+mn-lt"/>
              <a:ea typeface="+mn-ea"/>
              <a:cs typeface="+mn-cs"/>
            </a:rPr>
            <a:t>（注）</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12</a:t>
          </a:r>
          <a:r>
            <a:rPr lang="ja-JP" altLang="ja-JP" sz="1100" b="0">
              <a:solidFill>
                <a:srgbClr val="FF0000"/>
              </a:solidFill>
              <a:effectLst/>
              <a:latin typeface="+mn-lt"/>
              <a:ea typeface="+mn-ea"/>
              <a:cs typeface="+mn-cs"/>
            </a:rPr>
            <a:t>日～</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26</a:t>
          </a:r>
          <a:r>
            <a:rPr lang="ja-JP" altLang="ja-JP" sz="1100" b="0">
              <a:solidFill>
                <a:srgbClr val="FF0000"/>
              </a:solidFill>
              <a:effectLst/>
              <a:latin typeface="+mn-lt"/>
              <a:ea typeface="+mn-ea"/>
              <a:cs typeface="+mn-cs"/>
            </a:rPr>
            <a:t>日まで自社ネット通販サイト「ユナイテッドアローズ オンラインストア」</a:t>
          </a:r>
          <a:r>
            <a:rPr lang="ja-JP" altLang="en-US" sz="1100" b="0">
              <a:solidFill>
                <a:srgbClr val="FF0000"/>
              </a:solidFill>
              <a:effectLst/>
              <a:latin typeface="+mn-lt"/>
              <a:ea typeface="+mn-ea"/>
              <a:cs typeface="+mn-cs"/>
            </a:rPr>
            <a:t>が休業となった</a:t>
          </a:r>
          <a:r>
            <a:rPr lang="ja-JP" altLang="ja-JP" sz="1100" b="0">
              <a:solidFill>
                <a:srgbClr val="FF0000"/>
              </a:solidFill>
              <a:effectLst/>
              <a:latin typeface="+mn-lt"/>
              <a:ea typeface="+mn-ea"/>
              <a:cs typeface="+mn-cs"/>
            </a:rPr>
            <a:t>ため、</a:t>
          </a:r>
          <a:r>
            <a:rPr lang="en-US" altLang="ja-JP" sz="1100" b="0">
              <a:solidFill>
                <a:srgbClr val="FF0000"/>
              </a:solidFill>
              <a:effectLst/>
              <a:latin typeface="+mn-lt"/>
              <a:ea typeface="+mn-ea"/>
              <a:cs typeface="+mn-cs"/>
            </a:rPr>
            <a:t>2020</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月の既存店売上高、客数、客単価の前年比については同サイトの実績を含まない異常値となっております。</a:t>
          </a:r>
          <a:endParaRPr lang="en-US" altLang="ja-JP" sz="1100" b="0">
            <a:solidFill>
              <a:srgbClr val="FF0000"/>
            </a:solidFill>
            <a:effectLst/>
            <a:latin typeface="+mn-lt"/>
            <a:ea typeface="+mn-ea"/>
            <a:cs typeface="+mn-cs"/>
          </a:endParaRPr>
        </a:p>
        <a:p>
          <a:r>
            <a:rPr lang="ja-JP" altLang="ja-JP" sz="1100" b="0">
              <a:solidFill>
                <a:srgbClr val="FF0000"/>
              </a:solidFill>
              <a:effectLst/>
              <a:latin typeface="+mn-lt"/>
              <a:ea typeface="+mn-ea"/>
              <a:cs typeface="+mn-cs"/>
            </a:rPr>
            <a:t>同期間の既存店前年比については</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参考値としてご</a:t>
          </a:r>
          <a:r>
            <a:rPr lang="ja-JP" altLang="en-US" sz="1100" b="0">
              <a:solidFill>
                <a:srgbClr val="FF0000"/>
              </a:solidFill>
              <a:effectLst/>
              <a:latin typeface="+mn-lt"/>
              <a:ea typeface="+mn-ea"/>
              <a:cs typeface="+mn-cs"/>
            </a:rPr>
            <a:t>覧ください。</a:t>
          </a:r>
          <a:endParaRPr lang="ja-JP" altLang="ja-JP" sz="1100" b="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53</xdr:row>
      <xdr:rowOff>47625</xdr:rowOff>
    </xdr:to>
    <xdr:sp macro="" textlink="">
      <xdr:nvSpPr>
        <xdr:cNvPr id="3" name="テキスト ボックス 2"/>
        <xdr:cNvSpPr txBox="1"/>
      </xdr:nvSpPr>
      <xdr:spPr>
        <a:xfrm>
          <a:off x="246528" y="11717030"/>
          <a:ext cx="13567444" cy="128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73.1</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74.6</a:t>
          </a:r>
          <a:r>
            <a:rPr lang="ja-JP" altLang="ja-JP" sz="1100">
              <a:solidFill>
                <a:schemeClr val="dk1"/>
              </a:solidFill>
              <a:effectLst/>
              <a:latin typeface="+mn-lt"/>
              <a:ea typeface="+mn-ea"/>
              <a:cs typeface="+mn-cs"/>
            </a:rPr>
            <a:t>％となりました。</a:t>
          </a:r>
          <a:endParaRPr lang="ja-JP" altLang="ja-JP">
            <a:effectLst/>
          </a:endParaRPr>
        </a:p>
        <a:p>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月は緊急事態宣言の再発令により小売売上が大きく前年を割り込み、ネット通販売上が伸長したものの、全社売上、既存店売上とも前年同月を下回りました。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なお当月は前年同月に比べて休日が</a:t>
          </a:r>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多く</a:t>
          </a:r>
          <a:r>
            <a:rPr lang="ja-JP" altLang="ja-JP" sz="1100">
              <a:solidFill>
                <a:schemeClr val="dk1"/>
              </a:solidFill>
              <a:effectLst/>
              <a:latin typeface="+mn-lt"/>
              <a:ea typeface="+mn-ea"/>
              <a:cs typeface="+mn-cs"/>
            </a:rPr>
            <a:t>、小売＋ネット通販既存店売上高前期比に</a:t>
          </a:r>
          <a:r>
            <a:rPr lang="ja-JP" altLang="ja-JP" sz="1100">
              <a:solidFill>
                <a:sysClr val="windowText" lastClr="000000"/>
              </a:solidFill>
              <a:effectLst/>
              <a:latin typeface="+mn-lt"/>
              <a:ea typeface="+mn-ea"/>
              <a:cs typeface="+mn-cs"/>
            </a:rPr>
            <a:t>対して</a:t>
          </a:r>
          <a:r>
            <a:rPr lang="en-US" altLang="ja-JP" sz="1100">
              <a:solidFill>
                <a:sysClr val="windowText" lastClr="000000"/>
              </a:solidFill>
              <a:effectLst/>
              <a:latin typeface="+mn-lt"/>
              <a:ea typeface="+mn-ea"/>
              <a:cs typeface="+mn-cs"/>
            </a:rPr>
            <a:t>+1.7</a:t>
          </a:r>
          <a:r>
            <a:rPr lang="ja-JP" altLang="ja-JP" sz="1100">
              <a:solidFill>
                <a:sysClr val="windowText" lastClr="000000"/>
              </a:solidFill>
              <a:effectLst/>
              <a:latin typeface="+mn-lt"/>
              <a:ea typeface="+mn-ea"/>
              <a:cs typeface="+mn-cs"/>
            </a:rPr>
            <a:t>％程度の影響があった</a:t>
          </a:r>
          <a:r>
            <a:rPr lang="ja-JP" altLang="ja-JP" sz="1100">
              <a:solidFill>
                <a:schemeClr val="dk1"/>
              </a:solidFill>
              <a:effectLst/>
              <a:latin typeface="+mn-lt"/>
              <a:ea typeface="+mn-ea"/>
              <a:cs typeface="+mn-cs"/>
            </a:rPr>
            <a:t>と推測されます。</a:t>
          </a:r>
          <a:endParaRPr lang="en-US" altLang="ja-JP" sz="1100">
            <a:solidFill>
              <a:schemeClr val="dk1"/>
            </a:solidFill>
            <a:effectLst/>
            <a:latin typeface="+mn-lt"/>
            <a:ea typeface="+mn-ea"/>
            <a:cs typeface="+mn-cs"/>
          </a:endParaRPr>
        </a:p>
        <a:p>
          <a:r>
            <a:rPr lang="ja-JP" altLang="en-US" sz="1100">
              <a:solidFill>
                <a:schemeClr val="tx1"/>
              </a:solidFill>
              <a:effectLst/>
              <a:latin typeface="+mn-lt"/>
              <a:ea typeface="+mn-ea"/>
              <a:cs typeface="+mn-cs"/>
            </a:rPr>
            <a:t>子会社の株式会社コーエンの全社売上高前期比は</a:t>
          </a:r>
          <a:r>
            <a:rPr lang="en-US" altLang="ja-JP" sz="1100">
              <a:solidFill>
                <a:schemeClr val="tx1"/>
              </a:solidFill>
              <a:effectLst/>
              <a:latin typeface="+mn-lt"/>
              <a:ea typeface="+mn-ea"/>
              <a:cs typeface="+mn-cs"/>
            </a:rPr>
            <a:t>73.3</a:t>
          </a:r>
          <a:r>
            <a:rPr lang="ja-JP" altLang="en-US" sz="1100">
              <a:solidFill>
                <a:schemeClr val="tx1"/>
              </a:solidFill>
              <a:effectLst/>
              <a:latin typeface="+mn-lt"/>
              <a:ea typeface="+mn-ea"/>
              <a:cs typeface="+mn-cs"/>
            </a:rPr>
            <a:t>％です。</a:t>
          </a:r>
          <a:endParaRPr lang="en-US" altLang="ja-JP" sz="1100">
            <a:solidFill>
              <a:schemeClr val="tx1"/>
            </a:solidFill>
            <a:effectLst/>
            <a:latin typeface="+mn-lt"/>
            <a:ea typeface="+mn-ea"/>
            <a:cs typeface="+mn-cs"/>
          </a:endParaRPr>
        </a:p>
        <a:p>
          <a:endParaRPr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CHROME HEARTS JP</a:t>
          </a:r>
          <a:r>
            <a:rPr lang="ja-JP" altLang="ja-JP" sz="1100">
              <a:solidFill>
                <a:schemeClr val="dk1"/>
              </a:solidFill>
              <a:effectLst/>
              <a:latin typeface="+mn-lt"/>
              <a:ea typeface="+mn-ea"/>
              <a:cs typeface="+mn-cs"/>
            </a:rPr>
            <a:t>合同会社は2020年12月末で連結対象から除外されました。</a:t>
          </a:r>
        </a:p>
        <a:p>
          <a:endParaRPr lang="ja-JP" altLang="en-US" sz="1100">
            <a:solidFill>
              <a:schemeClr val="tx1"/>
            </a:solidFill>
            <a:effectLst/>
            <a:latin typeface="+mn-lt"/>
            <a:ea typeface="+mn-ea"/>
            <a:cs typeface="+mn-cs"/>
          </a:endParaRPr>
        </a:p>
        <a:p>
          <a:r>
            <a:rPr lang="ja-JP" altLang="en-US" sz="1100">
              <a:solidFill>
                <a:sysClr val="windowText" lastClr="000000"/>
              </a:solidFill>
              <a:effectLst/>
              <a:latin typeface="+mn-lt"/>
              <a:ea typeface="+mn-ea"/>
              <a:cs typeface="+mn-cs"/>
            </a:rPr>
            <a:t> </a:t>
          </a:r>
        </a:p>
      </xdr:txBody>
    </xdr:sp>
    <xdr:clientData/>
  </xdr:twoCellAnchor>
  <xdr:twoCellAnchor>
    <xdr:from>
      <xdr:col>4</xdr:col>
      <xdr:colOff>419100</xdr:colOff>
      <xdr:row>3</xdr:row>
      <xdr:rowOff>123825</xdr:rowOff>
    </xdr:from>
    <xdr:to>
      <xdr:col>10</xdr:col>
      <xdr:colOff>552450</xdr:colOff>
      <xdr:row>8</xdr:row>
      <xdr:rowOff>38100</xdr:rowOff>
    </xdr:to>
    <xdr:sp macro="" textlink="">
      <xdr:nvSpPr>
        <xdr:cNvPr id="4" name="正方形/長方形 3"/>
        <xdr:cNvSpPr/>
      </xdr:nvSpPr>
      <xdr:spPr bwMode="auto">
        <a:xfrm>
          <a:off x="4257675" y="866775"/>
          <a:ext cx="5448300" cy="109537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r>
            <a:rPr lang="ja-JP" altLang="en-US" sz="1100" b="0">
              <a:solidFill>
                <a:srgbClr val="FF0000"/>
              </a:solidFill>
              <a:effectLst/>
              <a:latin typeface="+mn-lt"/>
              <a:ea typeface="+mn-ea"/>
              <a:cs typeface="+mn-cs"/>
            </a:rPr>
            <a:t>（注）</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12</a:t>
          </a:r>
          <a:r>
            <a:rPr lang="ja-JP" altLang="ja-JP" sz="1100" b="0">
              <a:solidFill>
                <a:srgbClr val="FF0000"/>
              </a:solidFill>
              <a:effectLst/>
              <a:latin typeface="+mn-lt"/>
              <a:ea typeface="+mn-ea"/>
              <a:cs typeface="+mn-cs"/>
            </a:rPr>
            <a:t>日～</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26</a:t>
          </a:r>
          <a:r>
            <a:rPr lang="ja-JP" altLang="ja-JP" sz="1100" b="0">
              <a:solidFill>
                <a:srgbClr val="FF0000"/>
              </a:solidFill>
              <a:effectLst/>
              <a:latin typeface="+mn-lt"/>
              <a:ea typeface="+mn-ea"/>
              <a:cs typeface="+mn-cs"/>
            </a:rPr>
            <a:t>日まで自社ネット通販サイト「ユナイテッドアローズ オンラインストア」</a:t>
          </a:r>
          <a:r>
            <a:rPr lang="ja-JP" altLang="en-US" sz="1100" b="0">
              <a:solidFill>
                <a:srgbClr val="FF0000"/>
              </a:solidFill>
              <a:effectLst/>
              <a:latin typeface="+mn-lt"/>
              <a:ea typeface="+mn-ea"/>
              <a:cs typeface="+mn-cs"/>
            </a:rPr>
            <a:t>が休業となった</a:t>
          </a:r>
          <a:r>
            <a:rPr lang="ja-JP" altLang="ja-JP" sz="1100" b="0">
              <a:solidFill>
                <a:srgbClr val="FF0000"/>
              </a:solidFill>
              <a:effectLst/>
              <a:latin typeface="+mn-lt"/>
              <a:ea typeface="+mn-ea"/>
              <a:cs typeface="+mn-cs"/>
            </a:rPr>
            <a:t>ため、</a:t>
          </a:r>
          <a:r>
            <a:rPr lang="en-US" altLang="ja-JP" sz="1100" b="0">
              <a:solidFill>
                <a:srgbClr val="FF0000"/>
              </a:solidFill>
              <a:effectLst/>
              <a:latin typeface="+mn-lt"/>
              <a:ea typeface="+mn-ea"/>
              <a:cs typeface="+mn-cs"/>
            </a:rPr>
            <a:t>2020</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月の既存店売上高、客数、客単価の前年比については同サイトの実績を含まない異常値となっております。</a:t>
          </a:r>
          <a:endParaRPr lang="en-US" altLang="ja-JP" sz="1100" b="0">
            <a:solidFill>
              <a:srgbClr val="FF0000"/>
            </a:solidFill>
            <a:effectLst/>
            <a:latin typeface="+mn-lt"/>
            <a:ea typeface="+mn-ea"/>
            <a:cs typeface="+mn-cs"/>
          </a:endParaRPr>
        </a:p>
        <a:p>
          <a:r>
            <a:rPr lang="ja-JP" altLang="ja-JP" sz="1100" b="0">
              <a:solidFill>
                <a:srgbClr val="FF0000"/>
              </a:solidFill>
              <a:effectLst/>
              <a:latin typeface="+mn-lt"/>
              <a:ea typeface="+mn-ea"/>
              <a:cs typeface="+mn-cs"/>
            </a:rPr>
            <a:t>同期間の既存店前年比については</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参考値としてご</a:t>
          </a:r>
          <a:r>
            <a:rPr lang="ja-JP" altLang="en-US" sz="1100" b="0">
              <a:solidFill>
                <a:srgbClr val="FF0000"/>
              </a:solidFill>
              <a:effectLst/>
              <a:latin typeface="+mn-lt"/>
              <a:ea typeface="+mn-ea"/>
              <a:cs typeface="+mn-cs"/>
            </a:rPr>
            <a:t>覧ください。</a:t>
          </a:r>
          <a:endParaRPr lang="ja-JP" altLang="ja-JP" sz="1100" b="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53</xdr:row>
      <xdr:rowOff>47625</xdr:rowOff>
    </xdr:to>
    <xdr:sp macro="" textlink="">
      <xdr:nvSpPr>
        <xdr:cNvPr id="3" name="テキスト ボックス 2"/>
        <xdr:cNvSpPr txBox="1"/>
      </xdr:nvSpPr>
      <xdr:spPr>
        <a:xfrm>
          <a:off x="246528" y="11717030"/>
          <a:ext cx="13567444" cy="128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78.6</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78.3</a:t>
          </a:r>
          <a:r>
            <a:rPr lang="ja-JP" altLang="ja-JP" sz="1100">
              <a:solidFill>
                <a:schemeClr val="dk1"/>
              </a:solidFill>
              <a:effectLst/>
              <a:latin typeface="+mn-lt"/>
              <a:ea typeface="+mn-ea"/>
              <a:cs typeface="+mn-cs"/>
            </a:rPr>
            <a:t>％となりました。</a:t>
          </a:r>
          <a:endParaRPr lang="ja-JP" altLang="ja-JP">
            <a:effectLst/>
          </a:endParaRPr>
        </a:p>
        <a:p>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月はカジュアルアイテムの動きは比較的堅調だったものの、ビジネス需要の弱含みに加え、</a:t>
          </a:r>
          <a:r>
            <a:rPr lang="en-US" altLang="ja-JP" sz="1100">
              <a:solidFill>
                <a:schemeClr val="dk1"/>
              </a:solidFill>
              <a:effectLst/>
              <a:latin typeface="+mn-lt"/>
              <a:ea typeface="+mn-ea"/>
              <a:cs typeface="+mn-cs"/>
            </a:rPr>
            <a:t>VIP</a:t>
          </a:r>
          <a:r>
            <a:rPr lang="ja-JP" altLang="ja-JP" sz="1100">
              <a:solidFill>
                <a:schemeClr val="dk1"/>
              </a:solidFill>
              <a:effectLst/>
              <a:latin typeface="+mn-lt"/>
              <a:ea typeface="+mn-ea"/>
              <a:cs typeface="+mn-cs"/>
            </a:rPr>
            <a:t>会員限定のセールを前年よりも約</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週間後ろ倒しにしたことなどの影響により、</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全社売上、既存店売上とも前年同月を下回りました。なお当月は前年同月に比べて休日が１日少なく、小売＋ネット通販既存店売上高前期比に対して</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％程度の影響があったと推測されます。</a:t>
          </a:r>
          <a:endParaRPr lang="en-US" altLang="ja-JP" sz="1100">
            <a:solidFill>
              <a:schemeClr val="dk1"/>
            </a:solidFill>
            <a:effectLst/>
            <a:latin typeface="+mn-lt"/>
            <a:ea typeface="+mn-ea"/>
            <a:cs typeface="+mn-cs"/>
          </a:endParaRPr>
        </a:p>
        <a:p>
          <a:r>
            <a:rPr lang="ja-JP" altLang="en-US" sz="1100">
              <a:solidFill>
                <a:schemeClr val="tx1"/>
              </a:solidFill>
              <a:effectLst/>
              <a:latin typeface="+mn-lt"/>
              <a:ea typeface="+mn-ea"/>
              <a:cs typeface="+mn-cs"/>
            </a:rPr>
            <a:t>子会社の</a:t>
          </a:r>
          <a:r>
            <a:rPr lang="en-US" altLang="ja-JP" sz="1100">
              <a:solidFill>
                <a:schemeClr val="tx1"/>
              </a:solidFill>
              <a:effectLst/>
              <a:latin typeface="+mn-lt"/>
              <a:ea typeface="+mn-ea"/>
              <a:cs typeface="+mn-cs"/>
            </a:rPr>
            <a:t>CHROME HEARTS JP</a:t>
          </a:r>
          <a:r>
            <a:rPr lang="ja-JP" altLang="en-US" sz="1100">
              <a:solidFill>
                <a:schemeClr val="tx1"/>
              </a:solidFill>
              <a:effectLst/>
              <a:latin typeface="+mn-lt"/>
              <a:ea typeface="+mn-ea"/>
              <a:cs typeface="+mn-cs"/>
            </a:rPr>
            <a:t>合同会社のビジネスユニット売上高前期比は</a:t>
          </a:r>
          <a:r>
            <a:rPr lang="en-US" altLang="ja-JP" sz="1100">
              <a:solidFill>
                <a:schemeClr val="tx1"/>
              </a:solidFill>
              <a:effectLst/>
              <a:latin typeface="+mn-lt"/>
              <a:ea typeface="+mn-ea"/>
              <a:cs typeface="+mn-cs"/>
            </a:rPr>
            <a:t>95.6</a:t>
          </a:r>
          <a:r>
            <a:rPr lang="ja-JP" altLang="en-US" sz="1100">
              <a:solidFill>
                <a:schemeClr val="tx1"/>
              </a:solidFill>
              <a:effectLst/>
              <a:latin typeface="+mn-lt"/>
              <a:ea typeface="+mn-ea"/>
              <a:cs typeface="+mn-cs"/>
            </a:rPr>
            <a:t>％、株式会社コーエンの全社売上高前期比は</a:t>
          </a:r>
          <a:r>
            <a:rPr lang="en-US" altLang="ja-JP" sz="1100">
              <a:solidFill>
                <a:schemeClr val="tx1"/>
              </a:solidFill>
              <a:effectLst/>
              <a:latin typeface="+mn-lt"/>
              <a:ea typeface="+mn-ea"/>
              <a:cs typeface="+mn-cs"/>
            </a:rPr>
            <a:t>77.0</a:t>
          </a:r>
          <a:r>
            <a:rPr lang="ja-JP" altLang="en-US" sz="1100">
              <a:solidFill>
                <a:schemeClr val="tx1"/>
              </a:solidFill>
              <a:effectLst/>
              <a:latin typeface="+mn-lt"/>
              <a:ea typeface="+mn-ea"/>
              <a:cs typeface="+mn-cs"/>
            </a:rPr>
            <a:t>％です。</a:t>
          </a:r>
        </a:p>
        <a:p>
          <a:r>
            <a:rPr lang="ja-JP" altLang="en-US" sz="1100">
              <a:solidFill>
                <a:sysClr val="windowText" lastClr="000000"/>
              </a:solidFill>
              <a:effectLst/>
              <a:latin typeface="+mn-lt"/>
              <a:ea typeface="+mn-ea"/>
              <a:cs typeface="+mn-cs"/>
            </a:rPr>
            <a:t> </a:t>
          </a:r>
        </a:p>
      </xdr:txBody>
    </xdr:sp>
    <xdr:clientData/>
  </xdr:twoCellAnchor>
  <xdr:twoCellAnchor>
    <xdr:from>
      <xdr:col>4</xdr:col>
      <xdr:colOff>419100</xdr:colOff>
      <xdr:row>3</xdr:row>
      <xdr:rowOff>123825</xdr:rowOff>
    </xdr:from>
    <xdr:to>
      <xdr:col>10</xdr:col>
      <xdr:colOff>552450</xdr:colOff>
      <xdr:row>8</xdr:row>
      <xdr:rowOff>38100</xdr:rowOff>
    </xdr:to>
    <xdr:sp macro="" textlink="">
      <xdr:nvSpPr>
        <xdr:cNvPr id="4" name="正方形/長方形 3"/>
        <xdr:cNvSpPr/>
      </xdr:nvSpPr>
      <xdr:spPr bwMode="auto">
        <a:xfrm>
          <a:off x="4257675" y="866775"/>
          <a:ext cx="5448300" cy="109537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r>
            <a:rPr lang="ja-JP" altLang="en-US" sz="1100" b="0">
              <a:solidFill>
                <a:srgbClr val="FF0000"/>
              </a:solidFill>
              <a:effectLst/>
              <a:latin typeface="+mn-lt"/>
              <a:ea typeface="+mn-ea"/>
              <a:cs typeface="+mn-cs"/>
            </a:rPr>
            <a:t>（注）</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12</a:t>
          </a:r>
          <a:r>
            <a:rPr lang="ja-JP" altLang="ja-JP" sz="1100" b="0">
              <a:solidFill>
                <a:srgbClr val="FF0000"/>
              </a:solidFill>
              <a:effectLst/>
              <a:latin typeface="+mn-lt"/>
              <a:ea typeface="+mn-ea"/>
              <a:cs typeface="+mn-cs"/>
            </a:rPr>
            <a:t>日～</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26</a:t>
          </a:r>
          <a:r>
            <a:rPr lang="ja-JP" altLang="ja-JP" sz="1100" b="0">
              <a:solidFill>
                <a:srgbClr val="FF0000"/>
              </a:solidFill>
              <a:effectLst/>
              <a:latin typeface="+mn-lt"/>
              <a:ea typeface="+mn-ea"/>
              <a:cs typeface="+mn-cs"/>
            </a:rPr>
            <a:t>日まで自社ネット通販サイト「ユナイテッドアローズ オンラインストア」</a:t>
          </a:r>
          <a:r>
            <a:rPr lang="ja-JP" altLang="en-US" sz="1100" b="0">
              <a:solidFill>
                <a:srgbClr val="FF0000"/>
              </a:solidFill>
              <a:effectLst/>
              <a:latin typeface="+mn-lt"/>
              <a:ea typeface="+mn-ea"/>
              <a:cs typeface="+mn-cs"/>
            </a:rPr>
            <a:t>が休業となった</a:t>
          </a:r>
          <a:r>
            <a:rPr lang="ja-JP" altLang="ja-JP" sz="1100" b="0">
              <a:solidFill>
                <a:srgbClr val="FF0000"/>
              </a:solidFill>
              <a:effectLst/>
              <a:latin typeface="+mn-lt"/>
              <a:ea typeface="+mn-ea"/>
              <a:cs typeface="+mn-cs"/>
            </a:rPr>
            <a:t>ため、</a:t>
          </a:r>
          <a:r>
            <a:rPr lang="en-US" altLang="ja-JP" sz="1100" b="0">
              <a:solidFill>
                <a:srgbClr val="FF0000"/>
              </a:solidFill>
              <a:effectLst/>
              <a:latin typeface="+mn-lt"/>
              <a:ea typeface="+mn-ea"/>
              <a:cs typeface="+mn-cs"/>
            </a:rPr>
            <a:t>2020</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月の既存店売上高、客数、客単価の前年比については同サイトの実績を含まない異常値となっております。</a:t>
          </a:r>
          <a:endParaRPr lang="en-US" altLang="ja-JP" sz="1100" b="0">
            <a:solidFill>
              <a:srgbClr val="FF0000"/>
            </a:solidFill>
            <a:effectLst/>
            <a:latin typeface="+mn-lt"/>
            <a:ea typeface="+mn-ea"/>
            <a:cs typeface="+mn-cs"/>
          </a:endParaRPr>
        </a:p>
        <a:p>
          <a:r>
            <a:rPr lang="ja-JP" altLang="ja-JP" sz="1100" b="0">
              <a:solidFill>
                <a:srgbClr val="FF0000"/>
              </a:solidFill>
              <a:effectLst/>
              <a:latin typeface="+mn-lt"/>
              <a:ea typeface="+mn-ea"/>
              <a:cs typeface="+mn-cs"/>
            </a:rPr>
            <a:t>同期間の既存店前年比については</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参考値としてご</a:t>
          </a:r>
          <a:r>
            <a:rPr lang="ja-JP" altLang="en-US" sz="1100" b="0">
              <a:solidFill>
                <a:srgbClr val="FF0000"/>
              </a:solidFill>
              <a:effectLst/>
              <a:latin typeface="+mn-lt"/>
              <a:ea typeface="+mn-ea"/>
              <a:cs typeface="+mn-cs"/>
            </a:rPr>
            <a:t>覧ください。</a:t>
          </a:r>
          <a:endParaRPr lang="ja-JP" altLang="ja-JP" sz="1100" b="0">
            <a:solidFill>
              <a:srgbClr val="FF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53</xdr:row>
      <xdr:rowOff>47625</xdr:rowOff>
    </xdr:to>
    <xdr:sp macro="" textlink="">
      <xdr:nvSpPr>
        <xdr:cNvPr id="3" name="テキスト ボックス 2"/>
        <xdr:cNvSpPr txBox="1"/>
      </xdr:nvSpPr>
      <xdr:spPr>
        <a:xfrm>
          <a:off x="246528" y="11717030"/>
          <a:ext cx="13567444" cy="128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82.5</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72.7</a:t>
          </a:r>
          <a:r>
            <a:rPr lang="ja-JP" altLang="ja-JP" sz="1100">
              <a:solidFill>
                <a:schemeClr val="dk1"/>
              </a:solidFill>
              <a:effectLst/>
              <a:latin typeface="+mn-lt"/>
              <a:ea typeface="+mn-ea"/>
              <a:cs typeface="+mn-cs"/>
            </a:rPr>
            <a:t>％となりました。</a:t>
          </a:r>
          <a:endParaRPr lang="ja-JP" altLang="ja-JP">
            <a:effectLst/>
          </a:endParaRPr>
        </a:p>
        <a:p>
          <a:r>
            <a:rPr lang="en-US" altLang="ja-JP" sz="1100">
              <a:solidFill>
                <a:schemeClr val="tx1"/>
              </a:solidFill>
              <a:effectLst/>
              <a:latin typeface="+mn-lt"/>
              <a:ea typeface="+mn-ea"/>
              <a:cs typeface="+mn-cs"/>
            </a:rPr>
            <a:t>11</a:t>
          </a:r>
          <a:r>
            <a:rPr lang="ja-JP" altLang="en-US" sz="1100">
              <a:solidFill>
                <a:schemeClr val="tx1"/>
              </a:solidFill>
              <a:effectLst/>
              <a:latin typeface="+mn-lt"/>
              <a:ea typeface="+mn-ea"/>
              <a:cs typeface="+mn-cs"/>
            </a:rPr>
            <a:t>月は新型コロナウイルス感染再拡大によるマイナス影響が続いたことや、ビジネス需要の動きが鈍かったことなどにより、全社売上、既存店売上とも前年同月を下回りました。</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前年の</a:t>
          </a:r>
          <a:r>
            <a:rPr lang="en-US" altLang="ja-JP" sz="1100">
              <a:solidFill>
                <a:schemeClr val="tx1"/>
              </a:solidFill>
              <a:effectLst/>
              <a:latin typeface="+mn-lt"/>
              <a:ea typeface="+mn-ea"/>
              <a:cs typeface="+mn-cs"/>
            </a:rPr>
            <a:t>9</a:t>
          </a:r>
          <a:r>
            <a:rPr lang="ja-JP" altLang="en-US" sz="1100">
              <a:solidFill>
                <a:schemeClr val="tx1"/>
              </a:solidFill>
              <a:effectLst/>
              <a:latin typeface="+mn-lt"/>
              <a:ea typeface="+mn-ea"/>
              <a:cs typeface="+mn-cs"/>
            </a:rPr>
            <a:t>月</a:t>
          </a:r>
          <a:r>
            <a:rPr lang="en-US" altLang="ja-JP" sz="1100">
              <a:solidFill>
                <a:schemeClr val="tx1"/>
              </a:solidFill>
              <a:effectLst/>
              <a:latin typeface="+mn-lt"/>
              <a:ea typeface="+mn-ea"/>
              <a:cs typeface="+mn-cs"/>
            </a:rPr>
            <a:t>12</a:t>
          </a:r>
          <a:r>
            <a:rPr lang="ja-JP" altLang="en-US" sz="1100">
              <a:solidFill>
                <a:schemeClr val="tx1"/>
              </a:solidFill>
              <a:effectLst/>
              <a:latin typeface="+mn-lt"/>
              <a:ea typeface="+mn-ea"/>
              <a:cs typeface="+mn-cs"/>
            </a:rPr>
            <a:t>日からユナイテッドアローズ オンラインストアが休業となったため、同サイトは既存店には含まれておりません。同サイトの休業期間において、</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その他通販モールに在庫を集積して販売したため前年同月のネット通販既存店売上の水準が高くなった影響で、当年はネット通販既存店売上も前年マイナスとなりました。</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なお当月は前年同月に比べて休日が１日多く、小売＋ネット通販既存店売上高前期比に対して＋</a:t>
          </a:r>
          <a:r>
            <a:rPr lang="en-US" altLang="ja-JP" sz="1100">
              <a:solidFill>
                <a:schemeClr val="tx1"/>
              </a:solidFill>
              <a:effectLst/>
              <a:latin typeface="+mn-lt"/>
              <a:ea typeface="+mn-ea"/>
              <a:cs typeface="+mn-cs"/>
            </a:rPr>
            <a:t>0.9</a:t>
          </a:r>
          <a:r>
            <a:rPr lang="ja-JP" altLang="en-US" sz="1100">
              <a:solidFill>
                <a:schemeClr val="tx1"/>
              </a:solidFill>
              <a:effectLst/>
              <a:latin typeface="+mn-lt"/>
              <a:ea typeface="+mn-ea"/>
              <a:cs typeface="+mn-cs"/>
            </a:rPr>
            <a:t>％程度の影響があったと推測されます。</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子会社の</a:t>
          </a:r>
          <a:r>
            <a:rPr lang="en-US" altLang="ja-JP" sz="1100">
              <a:solidFill>
                <a:schemeClr val="tx1"/>
              </a:solidFill>
              <a:effectLst/>
              <a:latin typeface="+mn-lt"/>
              <a:ea typeface="+mn-ea"/>
              <a:cs typeface="+mn-cs"/>
            </a:rPr>
            <a:t>CHROME HEARTS JP</a:t>
          </a:r>
          <a:r>
            <a:rPr lang="ja-JP" altLang="en-US" sz="1100">
              <a:solidFill>
                <a:schemeClr val="tx1"/>
              </a:solidFill>
              <a:effectLst/>
              <a:latin typeface="+mn-lt"/>
              <a:ea typeface="+mn-ea"/>
              <a:cs typeface="+mn-cs"/>
            </a:rPr>
            <a:t>合同会社のビジネスユニット売上高前期比は</a:t>
          </a:r>
          <a:r>
            <a:rPr lang="en-US" altLang="ja-JP" sz="1100">
              <a:solidFill>
                <a:schemeClr val="tx1"/>
              </a:solidFill>
              <a:effectLst/>
              <a:latin typeface="+mn-lt"/>
              <a:ea typeface="+mn-ea"/>
              <a:cs typeface="+mn-cs"/>
            </a:rPr>
            <a:t>100.6</a:t>
          </a:r>
          <a:r>
            <a:rPr lang="ja-JP" altLang="en-US" sz="1100">
              <a:solidFill>
                <a:schemeClr val="tx1"/>
              </a:solidFill>
              <a:effectLst/>
              <a:latin typeface="+mn-lt"/>
              <a:ea typeface="+mn-ea"/>
              <a:cs typeface="+mn-cs"/>
            </a:rPr>
            <a:t>％、株式会社コーエンの全社売上高前期比は</a:t>
          </a:r>
          <a:r>
            <a:rPr lang="en-US" altLang="ja-JP" sz="1100">
              <a:solidFill>
                <a:schemeClr val="tx1"/>
              </a:solidFill>
              <a:effectLst/>
              <a:latin typeface="+mn-lt"/>
              <a:ea typeface="+mn-ea"/>
              <a:cs typeface="+mn-cs"/>
            </a:rPr>
            <a:t>69.9</a:t>
          </a:r>
          <a:r>
            <a:rPr lang="ja-JP" altLang="en-US" sz="1100">
              <a:solidFill>
                <a:schemeClr val="tx1"/>
              </a:solidFill>
              <a:effectLst/>
              <a:latin typeface="+mn-lt"/>
              <a:ea typeface="+mn-ea"/>
              <a:cs typeface="+mn-cs"/>
            </a:rPr>
            <a:t>％です。</a:t>
          </a:r>
        </a:p>
        <a:p>
          <a:r>
            <a:rPr lang="ja-JP" altLang="en-US" sz="1100">
              <a:solidFill>
                <a:sysClr val="windowText" lastClr="000000"/>
              </a:solidFill>
              <a:effectLst/>
              <a:latin typeface="+mn-lt"/>
              <a:ea typeface="+mn-ea"/>
              <a:cs typeface="+mn-cs"/>
            </a:rPr>
            <a:t> </a:t>
          </a:r>
        </a:p>
      </xdr:txBody>
    </xdr:sp>
    <xdr:clientData/>
  </xdr:twoCellAnchor>
  <xdr:twoCellAnchor>
    <xdr:from>
      <xdr:col>4</xdr:col>
      <xdr:colOff>419100</xdr:colOff>
      <xdr:row>3</xdr:row>
      <xdr:rowOff>123825</xdr:rowOff>
    </xdr:from>
    <xdr:to>
      <xdr:col>10</xdr:col>
      <xdr:colOff>552450</xdr:colOff>
      <xdr:row>8</xdr:row>
      <xdr:rowOff>38100</xdr:rowOff>
    </xdr:to>
    <xdr:sp macro="" textlink="">
      <xdr:nvSpPr>
        <xdr:cNvPr id="4" name="正方形/長方形 3"/>
        <xdr:cNvSpPr/>
      </xdr:nvSpPr>
      <xdr:spPr bwMode="auto">
        <a:xfrm>
          <a:off x="4257675" y="866775"/>
          <a:ext cx="5448300" cy="109537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r>
            <a:rPr lang="ja-JP" altLang="en-US" sz="1100" b="0">
              <a:solidFill>
                <a:srgbClr val="FF0000"/>
              </a:solidFill>
              <a:effectLst/>
              <a:latin typeface="+mn-lt"/>
              <a:ea typeface="+mn-ea"/>
              <a:cs typeface="+mn-cs"/>
            </a:rPr>
            <a:t>（注）</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12</a:t>
          </a:r>
          <a:r>
            <a:rPr lang="ja-JP" altLang="ja-JP" sz="1100" b="0">
              <a:solidFill>
                <a:srgbClr val="FF0000"/>
              </a:solidFill>
              <a:effectLst/>
              <a:latin typeface="+mn-lt"/>
              <a:ea typeface="+mn-ea"/>
              <a:cs typeface="+mn-cs"/>
            </a:rPr>
            <a:t>日～</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26</a:t>
          </a:r>
          <a:r>
            <a:rPr lang="ja-JP" altLang="ja-JP" sz="1100" b="0">
              <a:solidFill>
                <a:srgbClr val="FF0000"/>
              </a:solidFill>
              <a:effectLst/>
              <a:latin typeface="+mn-lt"/>
              <a:ea typeface="+mn-ea"/>
              <a:cs typeface="+mn-cs"/>
            </a:rPr>
            <a:t>日まで自社ネット通販サイト「ユナイテッドアローズ オンラインストア」</a:t>
          </a:r>
          <a:r>
            <a:rPr lang="ja-JP" altLang="en-US" sz="1100" b="0">
              <a:solidFill>
                <a:srgbClr val="FF0000"/>
              </a:solidFill>
              <a:effectLst/>
              <a:latin typeface="+mn-lt"/>
              <a:ea typeface="+mn-ea"/>
              <a:cs typeface="+mn-cs"/>
            </a:rPr>
            <a:t>が休業となった</a:t>
          </a:r>
          <a:r>
            <a:rPr lang="ja-JP" altLang="ja-JP" sz="1100" b="0">
              <a:solidFill>
                <a:srgbClr val="FF0000"/>
              </a:solidFill>
              <a:effectLst/>
              <a:latin typeface="+mn-lt"/>
              <a:ea typeface="+mn-ea"/>
              <a:cs typeface="+mn-cs"/>
            </a:rPr>
            <a:t>ため、</a:t>
          </a:r>
          <a:r>
            <a:rPr lang="en-US" altLang="ja-JP" sz="1100" b="0">
              <a:solidFill>
                <a:srgbClr val="FF0000"/>
              </a:solidFill>
              <a:effectLst/>
              <a:latin typeface="+mn-lt"/>
              <a:ea typeface="+mn-ea"/>
              <a:cs typeface="+mn-cs"/>
            </a:rPr>
            <a:t>2020</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月の既存店売上高、客数、客単価の前年比については同サイトの実績を含まない異常値となっております。</a:t>
          </a:r>
          <a:endParaRPr lang="en-US" altLang="ja-JP" sz="1100" b="0">
            <a:solidFill>
              <a:srgbClr val="FF0000"/>
            </a:solidFill>
            <a:effectLst/>
            <a:latin typeface="+mn-lt"/>
            <a:ea typeface="+mn-ea"/>
            <a:cs typeface="+mn-cs"/>
          </a:endParaRPr>
        </a:p>
        <a:p>
          <a:r>
            <a:rPr lang="ja-JP" altLang="ja-JP" sz="1100" b="0">
              <a:solidFill>
                <a:srgbClr val="FF0000"/>
              </a:solidFill>
              <a:effectLst/>
              <a:latin typeface="+mn-lt"/>
              <a:ea typeface="+mn-ea"/>
              <a:cs typeface="+mn-cs"/>
            </a:rPr>
            <a:t>同期間の既存店前年比については</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参考値としてご</a:t>
          </a:r>
          <a:r>
            <a:rPr lang="ja-JP" altLang="en-US" sz="1100" b="0">
              <a:solidFill>
                <a:srgbClr val="FF0000"/>
              </a:solidFill>
              <a:effectLst/>
              <a:latin typeface="+mn-lt"/>
              <a:ea typeface="+mn-ea"/>
              <a:cs typeface="+mn-cs"/>
            </a:rPr>
            <a:t>覧ください。</a:t>
          </a:r>
          <a:endParaRPr lang="ja-JP" altLang="ja-JP" sz="1100" b="0">
            <a:solidFill>
              <a:srgbClr val="FF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53</xdr:row>
      <xdr:rowOff>47625</xdr:rowOff>
    </xdr:to>
    <xdr:sp macro="" textlink="">
      <xdr:nvSpPr>
        <xdr:cNvPr id="3" name="テキスト ボックス 2"/>
        <xdr:cNvSpPr txBox="1"/>
      </xdr:nvSpPr>
      <xdr:spPr>
        <a:xfrm>
          <a:off x="246528" y="11717030"/>
          <a:ext cx="13567444" cy="128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98.3</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83.5</a:t>
          </a:r>
          <a:r>
            <a:rPr lang="ja-JP" altLang="ja-JP" sz="1100">
              <a:solidFill>
                <a:schemeClr val="dk1"/>
              </a:solidFill>
              <a:effectLst/>
              <a:latin typeface="+mn-lt"/>
              <a:ea typeface="+mn-ea"/>
              <a:cs typeface="+mn-cs"/>
            </a:rPr>
            <a:t>％となりました。</a:t>
          </a:r>
          <a:endParaRPr lang="ja-JP" altLang="ja-JP">
            <a:effectLst/>
          </a:endParaRPr>
        </a:p>
        <a:p>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月は外出抑制による影響は続くものの、カジュアル衣料が好調に推移したことや、前年の消費増税後の買い控え、台風による一時休業などの反動等により、全社売上は前年の</a:t>
          </a:r>
          <a:r>
            <a:rPr lang="en-US" altLang="ja-JP" sz="1100">
              <a:solidFill>
                <a:schemeClr val="dk1"/>
              </a:solidFill>
              <a:effectLst/>
              <a:latin typeface="+mn-lt"/>
              <a:ea typeface="+mn-ea"/>
              <a:cs typeface="+mn-cs"/>
            </a:rPr>
            <a:t>97.3</a:t>
          </a:r>
          <a:r>
            <a:rPr lang="ja-JP" altLang="ja-JP" sz="1100">
              <a:solidFill>
                <a:schemeClr val="dk1"/>
              </a:solidFill>
              <a:effectLst/>
              <a:latin typeface="+mn-lt"/>
              <a:ea typeface="+mn-ea"/>
              <a:cs typeface="+mn-cs"/>
            </a:rPr>
            <a:t>％まで回復しました。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前年の</a:t>
          </a:r>
          <a:r>
            <a:rPr lang="en-US" altLang="ja-JP" sz="1100">
              <a:solidFill>
                <a:schemeClr val="dk1"/>
              </a:solidFill>
              <a:effectLst/>
              <a:latin typeface="+mn-lt"/>
              <a:ea typeface="+mn-ea"/>
              <a:cs typeface="+mn-cs"/>
            </a:rPr>
            <a:t>9</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日からユナイテッドアローズ オンラインストアが休業となったため、同サイトは既存店には含まれておりません。同サイトの休業期間において、その他通販モールに在庫を集積して販売したため</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前年同月のネット通販既存店売上の水準が高くなった影響で、当年はネット通販既存店売上も前年マイナスとなりました。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なお当月は前年同月に比べて休日が１日少なく、小売＋ネット通販既存店売上高前期比に対して</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％程度の影響があったと推測されます。</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子会社の</a:t>
          </a:r>
          <a:r>
            <a:rPr lang="en-US" altLang="ja-JP" sz="1100">
              <a:solidFill>
                <a:sysClr val="windowText" lastClr="000000"/>
              </a:solidFill>
              <a:effectLst/>
              <a:latin typeface="+mn-lt"/>
              <a:ea typeface="+mn-ea"/>
              <a:cs typeface="+mn-cs"/>
            </a:rPr>
            <a:t>CHROME HEARTS JP</a:t>
          </a:r>
          <a:r>
            <a:rPr lang="ja-JP" altLang="en-US" sz="1100">
              <a:solidFill>
                <a:sysClr val="windowText" lastClr="000000"/>
              </a:solidFill>
              <a:effectLst/>
              <a:latin typeface="+mn-lt"/>
              <a:ea typeface="+mn-ea"/>
              <a:cs typeface="+mn-cs"/>
            </a:rPr>
            <a:t>合同会社のビジネスユニット売上高前期比は</a:t>
          </a:r>
          <a:r>
            <a:rPr lang="en-US" altLang="ja-JP" sz="1100">
              <a:solidFill>
                <a:sysClr val="windowText" lastClr="000000"/>
              </a:solidFill>
              <a:effectLst/>
              <a:latin typeface="+mn-lt"/>
              <a:ea typeface="+mn-ea"/>
              <a:cs typeface="+mn-cs"/>
            </a:rPr>
            <a:t>95.7</a:t>
          </a:r>
          <a:r>
            <a:rPr lang="ja-JP" altLang="en-US" sz="1100">
              <a:solidFill>
                <a:sysClr val="windowText" lastClr="000000"/>
              </a:solidFill>
              <a:effectLst/>
              <a:latin typeface="+mn-lt"/>
              <a:ea typeface="+mn-ea"/>
              <a:cs typeface="+mn-cs"/>
            </a:rPr>
            <a:t>％、株式会社コーエンの全社売上高前期比は</a:t>
          </a:r>
          <a:r>
            <a:rPr lang="en-US" altLang="ja-JP" sz="1100">
              <a:solidFill>
                <a:sysClr val="windowText" lastClr="000000"/>
              </a:solidFill>
              <a:effectLst/>
              <a:latin typeface="+mn-lt"/>
              <a:ea typeface="+mn-ea"/>
              <a:cs typeface="+mn-cs"/>
            </a:rPr>
            <a:t>101.2</a:t>
          </a:r>
          <a:r>
            <a:rPr lang="ja-JP" altLang="en-US" sz="1100">
              <a:solidFill>
                <a:sysClr val="windowText" lastClr="000000"/>
              </a:solidFill>
              <a:effectLst/>
              <a:latin typeface="+mn-lt"/>
              <a:ea typeface="+mn-ea"/>
              <a:cs typeface="+mn-cs"/>
            </a:rPr>
            <a:t>％です。</a:t>
          </a:r>
        </a:p>
        <a:p>
          <a:r>
            <a:rPr lang="ja-JP" altLang="en-US" sz="1100">
              <a:solidFill>
                <a:sysClr val="windowText" lastClr="000000"/>
              </a:solidFill>
              <a:effectLst/>
              <a:latin typeface="+mn-lt"/>
              <a:ea typeface="+mn-ea"/>
              <a:cs typeface="+mn-cs"/>
            </a:rPr>
            <a:t> </a:t>
          </a:r>
        </a:p>
      </xdr:txBody>
    </xdr:sp>
    <xdr:clientData/>
  </xdr:twoCellAnchor>
  <xdr:twoCellAnchor>
    <xdr:from>
      <xdr:col>4</xdr:col>
      <xdr:colOff>419100</xdr:colOff>
      <xdr:row>3</xdr:row>
      <xdr:rowOff>123825</xdr:rowOff>
    </xdr:from>
    <xdr:to>
      <xdr:col>10</xdr:col>
      <xdr:colOff>552450</xdr:colOff>
      <xdr:row>8</xdr:row>
      <xdr:rowOff>38100</xdr:rowOff>
    </xdr:to>
    <xdr:sp macro="" textlink="">
      <xdr:nvSpPr>
        <xdr:cNvPr id="4" name="正方形/長方形 3"/>
        <xdr:cNvSpPr/>
      </xdr:nvSpPr>
      <xdr:spPr bwMode="auto">
        <a:xfrm>
          <a:off x="4257675" y="866775"/>
          <a:ext cx="5448300" cy="109537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r>
            <a:rPr lang="ja-JP" altLang="en-US" sz="1100" b="0">
              <a:solidFill>
                <a:srgbClr val="FF0000"/>
              </a:solidFill>
              <a:effectLst/>
              <a:latin typeface="+mn-lt"/>
              <a:ea typeface="+mn-ea"/>
              <a:cs typeface="+mn-cs"/>
            </a:rPr>
            <a:t>（注）</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12</a:t>
          </a:r>
          <a:r>
            <a:rPr lang="ja-JP" altLang="ja-JP" sz="1100" b="0">
              <a:solidFill>
                <a:srgbClr val="FF0000"/>
              </a:solidFill>
              <a:effectLst/>
              <a:latin typeface="+mn-lt"/>
              <a:ea typeface="+mn-ea"/>
              <a:cs typeface="+mn-cs"/>
            </a:rPr>
            <a:t>日～</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26</a:t>
          </a:r>
          <a:r>
            <a:rPr lang="ja-JP" altLang="ja-JP" sz="1100" b="0">
              <a:solidFill>
                <a:srgbClr val="FF0000"/>
              </a:solidFill>
              <a:effectLst/>
              <a:latin typeface="+mn-lt"/>
              <a:ea typeface="+mn-ea"/>
              <a:cs typeface="+mn-cs"/>
            </a:rPr>
            <a:t>日まで自社ネット通販サイト「ユナイテッドアローズ オンラインストア」</a:t>
          </a:r>
          <a:r>
            <a:rPr lang="ja-JP" altLang="en-US" sz="1100" b="0">
              <a:solidFill>
                <a:srgbClr val="FF0000"/>
              </a:solidFill>
              <a:effectLst/>
              <a:latin typeface="+mn-lt"/>
              <a:ea typeface="+mn-ea"/>
              <a:cs typeface="+mn-cs"/>
            </a:rPr>
            <a:t>が休業となった</a:t>
          </a:r>
          <a:r>
            <a:rPr lang="ja-JP" altLang="ja-JP" sz="1100" b="0">
              <a:solidFill>
                <a:srgbClr val="FF0000"/>
              </a:solidFill>
              <a:effectLst/>
              <a:latin typeface="+mn-lt"/>
              <a:ea typeface="+mn-ea"/>
              <a:cs typeface="+mn-cs"/>
            </a:rPr>
            <a:t>ため、</a:t>
          </a:r>
          <a:r>
            <a:rPr lang="en-US" altLang="ja-JP" sz="1100" b="0">
              <a:solidFill>
                <a:srgbClr val="FF0000"/>
              </a:solidFill>
              <a:effectLst/>
              <a:latin typeface="+mn-lt"/>
              <a:ea typeface="+mn-ea"/>
              <a:cs typeface="+mn-cs"/>
            </a:rPr>
            <a:t>2020</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月の既存店売上高、客数、客単価の前年比については同サイトの実績を含まない異常値となっております。</a:t>
          </a:r>
          <a:endParaRPr lang="en-US" altLang="ja-JP" sz="1100" b="0">
            <a:solidFill>
              <a:srgbClr val="FF0000"/>
            </a:solidFill>
            <a:effectLst/>
            <a:latin typeface="+mn-lt"/>
            <a:ea typeface="+mn-ea"/>
            <a:cs typeface="+mn-cs"/>
          </a:endParaRPr>
        </a:p>
        <a:p>
          <a:r>
            <a:rPr lang="ja-JP" altLang="ja-JP" sz="1100" b="0">
              <a:solidFill>
                <a:srgbClr val="FF0000"/>
              </a:solidFill>
              <a:effectLst/>
              <a:latin typeface="+mn-lt"/>
              <a:ea typeface="+mn-ea"/>
              <a:cs typeface="+mn-cs"/>
            </a:rPr>
            <a:t>同期間の既存店前年比については</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参考値としてご</a:t>
          </a:r>
          <a:r>
            <a:rPr lang="ja-JP" altLang="en-US" sz="1100" b="0">
              <a:solidFill>
                <a:srgbClr val="FF0000"/>
              </a:solidFill>
              <a:effectLst/>
              <a:latin typeface="+mn-lt"/>
              <a:ea typeface="+mn-ea"/>
              <a:cs typeface="+mn-cs"/>
            </a:rPr>
            <a:t>覧ください。</a:t>
          </a:r>
          <a:endParaRPr lang="ja-JP" altLang="ja-JP" sz="1100" b="0">
            <a:solidFill>
              <a:srgbClr val="FF0000"/>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53</xdr:row>
      <xdr:rowOff>47625</xdr:rowOff>
    </xdr:to>
    <xdr:sp macro="" textlink="">
      <xdr:nvSpPr>
        <xdr:cNvPr id="3" name="テキスト ボックス 2"/>
        <xdr:cNvSpPr txBox="1"/>
      </xdr:nvSpPr>
      <xdr:spPr>
        <a:xfrm>
          <a:off x="246528" y="11717030"/>
          <a:ext cx="13567444" cy="128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76.9</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66.0</a:t>
          </a:r>
          <a:r>
            <a:rPr lang="ja-JP" altLang="ja-JP" sz="1100">
              <a:solidFill>
                <a:schemeClr val="dk1"/>
              </a:solidFill>
              <a:effectLst/>
              <a:latin typeface="+mn-lt"/>
              <a:ea typeface="+mn-ea"/>
              <a:cs typeface="+mn-cs"/>
            </a:rPr>
            <a:t>％となりました。</a:t>
          </a:r>
          <a:endParaRPr lang="ja-JP" altLang="ja-JP">
            <a:effectLst/>
          </a:endParaRPr>
        </a:p>
        <a:p>
          <a:r>
            <a:rPr lang="ja-JP" altLang="en-US" sz="1100">
              <a:solidFill>
                <a:sysClr val="windowText" lastClr="000000"/>
              </a:solidFill>
              <a:effectLst/>
              <a:latin typeface="+mn-lt"/>
              <a:ea typeface="+mn-ea"/>
              <a:cs typeface="+mn-cs"/>
            </a:rPr>
            <a:t>９月は秋冬商品の動きが遅かったことに加え、前年の消費増税前の駆け込み需要の反動などにより、全社および既存店売上は前年を下回りました。</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前年の</a:t>
          </a:r>
          <a:r>
            <a:rPr lang="en-US" altLang="ja-JP" sz="1100">
              <a:solidFill>
                <a:sysClr val="windowText" lastClr="000000"/>
              </a:solidFill>
              <a:effectLst/>
              <a:latin typeface="+mn-lt"/>
              <a:ea typeface="+mn-ea"/>
              <a:cs typeface="+mn-cs"/>
            </a:rPr>
            <a:t>9</a:t>
          </a:r>
          <a:r>
            <a:rPr lang="ja-JP" altLang="en-US" sz="1100">
              <a:solidFill>
                <a:sysClr val="windowText" lastClr="000000"/>
              </a:solidFill>
              <a:effectLst/>
              <a:latin typeface="+mn-lt"/>
              <a:ea typeface="+mn-ea"/>
              <a:cs typeface="+mn-cs"/>
            </a:rPr>
            <a:t>月</a:t>
          </a:r>
          <a:r>
            <a:rPr lang="en-US" altLang="ja-JP" sz="1100">
              <a:solidFill>
                <a:sysClr val="windowText" lastClr="000000"/>
              </a:solidFill>
              <a:effectLst/>
              <a:latin typeface="+mn-lt"/>
              <a:ea typeface="+mn-ea"/>
              <a:cs typeface="+mn-cs"/>
            </a:rPr>
            <a:t>12</a:t>
          </a:r>
          <a:r>
            <a:rPr lang="ja-JP" altLang="en-US" sz="1100">
              <a:solidFill>
                <a:sysClr val="windowText" lastClr="000000"/>
              </a:solidFill>
              <a:effectLst/>
              <a:latin typeface="+mn-lt"/>
              <a:ea typeface="+mn-ea"/>
              <a:cs typeface="+mn-cs"/>
            </a:rPr>
            <a:t>日からユナイテッドアローズ オンラインストアが休業となったため、同サイトは既存店には含まれておりません。同サイトの休業期間において、</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その他通販モールに在庫を集積して販売したため前年同月のネット通販既存店売上の水準が高くなった影響で、当年はネット通販既存店売上も前年マイナスとなりました。</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なお当月は前年同月に比べて休日が１日少なく、小売＋ネット通販既存店売上高前期比に対して</a:t>
          </a:r>
          <a:r>
            <a:rPr lang="en-US" altLang="ja-JP" sz="1100">
              <a:solidFill>
                <a:sysClr val="windowText" lastClr="000000"/>
              </a:solidFill>
              <a:effectLst/>
              <a:latin typeface="+mn-lt"/>
              <a:ea typeface="+mn-ea"/>
              <a:cs typeface="+mn-cs"/>
            </a:rPr>
            <a:t>-1.3</a:t>
          </a:r>
          <a:r>
            <a:rPr lang="ja-JP" altLang="en-US" sz="1100">
              <a:solidFill>
                <a:sysClr val="windowText" lastClr="000000"/>
              </a:solidFill>
              <a:effectLst/>
              <a:latin typeface="+mn-lt"/>
              <a:ea typeface="+mn-ea"/>
              <a:cs typeface="+mn-cs"/>
            </a:rPr>
            <a:t>％程度の影響があったと推測されます。</a:t>
          </a:r>
        </a:p>
        <a:p>
          <a:r>
            <a:rPr lang="ja-JP" altLang="en-US" sz="1100">
              <a:solidFill>
                <a:sysClr val="windowText" lastClr="000000"/>
              </a:solidFill>
              <a:effectLst/>
              <a:latin typeface="+mn-lt"/>
              <a:ea typeface="+mn-ea"/>
              <a:cs typeface="+mn-cs"/>
            </a:rPr>
            <a:t>子会社の</a:t>
          </a:r>
          <a:r>
            <a:rPr lang="en-US" altLang="ja-JP" sz="1100">
              <a:solidFill>
                <a:sysClr val="windowText" lastClr="000000"/>
              </a:solidFill>
              <a:effectLst/>
              <a:latin typeface="+mn-lt"/>
              <a:ea typeface="+mn-ea"/>
              <a:cs typeface="+mn-cs"/>
            </a:rPr>
            <a:t>CHROME HEARTS JP</a:t>
          </a:r>
          <a:r>
            <a:rPr lang="ja-JP" altLang="en-US" sz="1100">
              <a:solidFill>
                <a:sysClr val="windowText" lastClr="000000"/>
              </a:solidFill>
              <a:effectLst/>
              <a:latin typeface="+mn-lt"/>
              <a:ea typeface="+mn-ea"/>
              <a:cs typeface="+mn-cs"/>
            </a:rPr>
            <a:t>合同会社のビジネスユニット売上高前期比は</a:t>
          </a:r>
          <a:r>
            <a:rPr lang="en-US" altLang="ja-JP" sz="1100">
              <a:solidFill>
                <a:sysClr val="windowText" lastClr="000000"/>
              </a:solidFill>
              <a:effectLst/>
              <a:latin typeface="+mn-lt"/>
              <a:ea typeface="+mn-ea"/>
              <a:cs typeface="+mn-cs"/>
            </a:rPr>
            <a:t>75.1</a:t>
          </a:r>
          <a:r>
            <a:rPr lang="ja-JP" altLang="en-US" sz="1100">
              <a:solidFill>
                <a:sysClr val="windowText" lastClr="000000"/>
              </a:solidFill>
              <a:effectLst/>
              <a:latin typeface="+mn-lt"/>
              <a:ea typeface="+mn-ea"/>
              <a:cs typeface="+mn-cs"/>
            </a:rPr>
            <a:t>％、株式会社コーエンの全社売上高前期比は</a:t>
          </a:r>
          <a:r>
            <a:rPr lang="en-US" altLang="ja-JP" sz="1100">
              <a:solidFill>
                <a:sysClr val="windowText" lastClr="000000"/>
              </a:solidFill>
              <a:effectLst/>
              <a:latin typeface="+mn-lt"/>
              <a:ea typeface="+mn-ea"/>
              <a:cs typeface="+mn-cs"/>
            </a:rPr>
            <a:t>88.9</a:t>
          </a:r>
          <a:r>
            <a:rPr lang="ja-JP" altLang="en-US" sz="1100">
              <a:solidFill>
                <a:sysClr val="windowText" lastClr="000000"/>
              </a:solidFill>
              <a:effectLst/>
              <a:latin typeface="+mn-lt"/>
              <a:ea typeface="+mn-ea"/>
              <a:cs typeface="+mn-cs"/>
            </a:rPr>
            <a:t>％です。</a:t>
          </a:r>
        </a:p>
        <a:p>
          <a:r>
            <a:rPr lang="ja-JP" altLang="en-US" sz="1100">
              <a:solidFill>
                <a:sysClr val="windowText" lastClr="000000"/>
              </a:solidFill>
              <a:effectLst/>
              <a:latin typeface="+mn-lt"/>
              <a:ea typeface="+mn-ea"/>
              <a:cs typeface="+mn-cs"/>
            </a:rPr>
            <a:t> </a:t>
          </a:r>
        </a:p>
      </xdr:txBody>
    </xdr:sp>
    <xdr:clientData/>
  </xdr:twoCellAnchor>
  <xdr:twoCellAnchor>
    <xdr:from>
      <xdr:col>4</xdr:col>
      <xdr:colOff>419100</xdr:colOff>
      <xdr:row>3</xdr:row>
      <xdr:rowOff>123825</xdr:rowOff>
    </xdr:from>
    <xdr:to>
      <xdr:col>10</xdr:col>
      <xdr:colOff>552450</xdr:colOff>
      <xdr:row>7</xdr:row>
      <xdr:rowOff>76200</xdr:rowOff>
    </xdr:to>
    <xdr:sp macro="" textlink="">
      <xdr:nvSpPr>
        <xdr:cNvPr id="4" name="正方形/長方形 3"/>
        <xdr:cNvSpPr/>
      </xdr:nvSpPr>
      <xdr:spPr bwMode="auto">
        <a:xfrm>
          <a:off x="4257675" y="866775"/>
          <a:ext cx="5448300" cy="94297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r>
            <a:rPr lang="ja-JP" altLang="en-US" sz="1100" b="0">
              <a:solidFill>
                <a:srgbClr val="FF0000"/>
              </a:solidFill>
              <a:effectLst/>
              <a:latin typeface="+mn-lt"/>
              <a:ea typeface="+mn-ea"/>
              <a:cs typeface="+mn-cs"/>
            </a:rPr>
            <a:t>（注）</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12</a:t>
          </a:r>
          <a:r>
            <a:rPr lang="ja-JP" altLang="ja-JP" sz="1100" b="0">
              <a:solidFill>
                <a:srgbClr val="FF0000"/>
              </a:solidFill>
              <a:effectLst/>
              <a:latin typeface="+mn-lt"/>
              <a:ea typeface="+mn-ea"/>
              <a:cs typeface="+mn-cs"/>
            </a:rPr>
            <a:t>日～</a:t>
          </a:r>
          <a:r>
            <a:rPr lang="en-US" altLang="ja-JP" sz="1100" b="0">
              <a:solidFill>
                <a:srgbClr val="FF0000"/>
              </a:solidFill>
              <a:effectLst/>
              <a:latin typeface="+mn-lt"/>
              <a:ea typeface="+mn-ea"/>
              <a:cs typeface="+mn-cs"/>
            </a:rPr>
            <a:t>2019</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26</a:t>
          </a:r>
          <a:r>
            <a:rPr lang="ja-JP" altLang="ja-JP" sz="1100" b="0">
              <a:solidFill>
                <a:srgbClr val="FF0000"/>
              </a:solidFill>
              <a:effectLst/>
              <a:latin typeface="+mn-lt"/>
              <a:ea typeface="+mn-ea"/>
              <a:cs typeface="+mn-cs"/>
            </a:rPr>
            <a:t>日まで自社ネット通販サイト「ユナイテッドアローズ オンラインストア」</a:t>
          </a:r>
          <a:r>
            <a:rPr lang="ja-JP" altLang="en-US" sz="1100" b="0">
              <a:solidFill>
                <a:srgbClr val="FF0000"/>
              </a:solidFill>
              <a:effectLst/>
              <a:latin typeface="+mn-lt"/>
              <a:ea typeface="+mn-ea"/>
              <a:cs typeface="+mn-cs"/>
            </a:rPr>
            <a:t>が休業となった</a:t>
          </a:r>
          <a:r>
            <a:rPr lang="ja-JP" altLang="ja-JP" sz="1100" b="0">
              <a:solidFill>
                <a:srgbClr val="FF0000"/>
              </a:solidFill>
              <a:effectLst/>
              <a:latin typeface="+mn-lt"/>
              <a:ea typeface="+mn-ea"/>
              <a:cs typeface="+mn-cs"/>
            </a:rPr>
            <a:t>ため、</a:t>
          </a:r>
          <a:r>
            <a:rPr lang="en-US" altLang="ja-JP" sz="1100" b="0">
              <a:solidFill>
                <a:srgbClr val="FF0000"/>
              </a:solidFill>
              <a:effectLst/>
              <a:latin typeface="+mn-lt"/>
              <a:ea typeface="+mn-ea"/>
              <a:cs typeface="+mn-cs"/>
            </a:rPr>
            <a:t>2020</a:t>
          </a:r>
          <a:r>
            <a:rPr lang="ja-JP" altLang="ja-JP" sz="1100" b="0">
              <a:solidFill>
                <a:srgbClr val="FF0000"/>
              </a:solidFill>
              <a:effectLst/>
              <a:latin typeface="+mn-lt"/>
              <a:ea typeface="+mn-ea"/>
              <a:cs typeface="+mn-cs"/>
            </a:rPr>
            <a:t>年</a:t>
          </a:r>
          <a:r>
            <a:rPr lang="en-US" altLang="ja-JP" sz="1100" b="0">
              <a:solidFill>
                <a:srgbClr val="FF0000"/>
              </a:solidFill>
              <a:effectLst/>
              <a:latin typeface="+mn-lt"/>
              <a:ea typeface="+mn-ea"/>
              <a:cs typeface="+mn-cs"/>
            </a:rPr>
            <a:t>9</a:t>
          </a:r>
          <a:r>
            <a:rPr lang="ja-JP" altLang="ja-JP" sz="1100" b="0">
              <a:solidFill>
                <a:srgbClr val="FF0000"/>
              </a:solidFill>
              <a:effectLst/>
              <a:latin typeface="+mn-lt"/>
              <a:ea typeface="+mn-ea"/>
              <a:cs typeface="+mn-cs"/>
            </a:rPr>
            <a:t>月～</a:t>
          </a:r>
          <a:r>
            <a:rPr lang="en-US" altLang="ja-JP" sz="1100" b="0">
              <a:solidFill>
                <a:srgbClr val="FF0000"/>
              </a:solidFill>
              <a:effectLst/>
              <a:latin typeface="+mn-lt"/>
              <a:ea typeface="+mn-ea"/>
              <a:cs typeface="+mn-cs"/>
            </a:rPr>
            <a:t>11</a:t>
          </a:r>
          <a:r>
            <a:rPr lang="ja-JP" altLang="ja-JP" sz="1100" b="0">
              <a:solidFill>
                <a:srgbClr val="FF0000"/>
              </a:solidFill>
              <a:effectLst/>
              <a:latin typeface="+mn-lt"/>
              <a:ea typeface="+mn-ea"/>
              <a:cs typeface="+mn-cs"/>
            </a:rPr>
            <a:t>月の既存店売上高、客数、客単価の前年比については同サイトの実績を含まない異常値となっております。</a:t>
          </a:r>
          <a:endParaRPr lang="en-US" altLang="ja-JP" sz="1100" b="0">
            <a:solidFill>
              <a:srgbClr val="FF0000"/>
            </a:solidFill>
            <a:effectLst/>
            <a:latin typeface="+mn-lt"/>
            <a:ea typeface="+mn-ea"/>
            <a:cs typeface="+mn-cs"/>
          </a:endParaRPr>
        </a:p>
        <a:p>
          <a:r>
            <a:rPr lang="ja-JP" altLang="ja-JP" sz="1100" b="0">
              <a:solidFill>
                <a:srgbClr val="FF0000"/>
              </a:solidFill>
              <a:effectLst/>
              <a:latin typeface="+mn-lt"/>
              <a:ea typeface="+mn-ea"/>
              <a:cs typeface="+mn-cs"/>
            </a:rPr>
            <a:t>同期間の既存店前年比については</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参考値としてご</a:t>
          </a:r>
          <a:r>
            <a:rPr lang="ja-JP" altLang="en-US" sz="1100" b="0">
              <a:solidFill>
                <a:srgbClr val="FF0000"/>
              </a:solidFill>
              <a:effectLst/>
              <a:latin typeface="+mn-lt"/>
              <a:ea typeface="+mn-ea"/>
              <a:cs typeface="+mn-cs"/>
            </a:rPr>
            <a:t>覧ください。</a:t>
          </a:r>
          <a:endParaRPr lang="ja-JP" altLang="ja-JP" sz="1100" b="0">
            <a:solidFill>
              <a:srgbClr val="FF0000"/>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53</xdr:row>
      <xdr:rowOff>47625</xdr:rowOff>
    </xdr:to>
    <xdr:sp macro="" textlink="">
      <xdr:nvSpPr>
        <xdr:cNvPr id="3" name="テキスト ボックス 2"/>
        <xdr:cNvSpPr txBox="1"/>
      </xdr:nvSpPr>
      <xdr:spPr>
        <a:xfrm>
          <a:off x="246528" y="11717030"/>
          <a:ext cx="13567444" cy="128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当月は、全社売上高前期比</a:t>
          </a:r>
          <a:r>
            <a:rPr lang="en-US" altLang="ja-JP" sz="1100">
              <a:solidFill>
                <a:sysClr val="windowText" lastClr="000000"/>
              </a:solidFill>
              <a:effectLst/>
              <a:latin typeface="+mn-lt"/>
              <a:ea typeface="+mn-ea"/>
              <a:cs typeface="+mn-cs"/>
            </a:rPr>
            <a:t>88.4</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85.4</a:t>
          </a:r>
          <a:r>
            <a:rPr lang="ja-JP" altLang="ja-JP" sz="1100">
              <a:solidFill>
                <a:sysClr val="windowText" lastClr="000000"/>
              </a:solidFill>
              <a:effectLst/>
              <a:latin typeface="+mn-lt"/>
              <a:ea typeface="+mn-ea"/>
              <a:cs typeface="+mn-cs"/>
            </a:rPr>
            <a:t>％となりました。</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８月は夏物セールが好調だったものの、猛暑の影響で秋物の動き出しが鈍く、加えて新型コロナウイルス感染拡大の懸念から小売売上の弱含みが続き、</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全社売上、小売＋ネット通販既存店売上ともに前年マイナスとなりました。</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当月は前年同月に比べて休日が１日多く、小売＋ネット通販既存店売上高前期比に対して</a:t>
          </a:r>
          <a:r>
            <a:rPr lang="en-US" altLang="ja-JP" sz="1100">
              <a:solidFill>
                <a:sysClr val="windowText" lastClr="000000"/>
              </a:solidFill>
              <a:effectLst/>
              <a:latin typeface="+mn-lt"/>
              <a:ea typeface="+mn-ea"/>
              <a:cs typeface="+mn-cs"/>
            </a:rPr>
            <a:t>+0.8</a:t>
          </a:r>
          <a:r>
            <a:rPr lang="ja-JP" altLang="en-US" sz="1100">
              <a:solidFill>
                <a:sysClr val="windowText" lastClr="000000"/>
              </a:solidFill>
              <a:effectLst/>
              <a:latin typeface="+mn-lt"/>
              <a:ea typeface="+mn-ea"/>
              <a:cs typeface="+mn-cs"/>
            </a:rPr>
            <a:t>％程度の影響があったと推測されます。 </a:t>
          </a:r>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子会社のCHROME HEARTS JP合同会社のビジネスユニット売上高前期比は</a:t>
          </a:r>
          <a:r>
            <a:rPr lang="en-US" altLang="ja-JP" sz="1100">
              <a:solidFill>
                <a:sysClr val="windowText" lastClr="000000"/>
              </a:solidFill>
              <a:effectLst/>
              <a:latin typeface="+mn-lt"/>
              <a:ea typeface="+mn-ea"/>
              <a:cs typeface="+mn-cs"/>
            </a:rPr>
            <a:t>87.7</a:t>
          </a:r>
          <a:r>
            <a:rPr lang="ja-JP" altLang="ja-JP" sz="1100">
              <a:solidFill>
                <a:sysClr val="windowText" lastClr="000000"/>
              </a:solidFill>
              <a:effectLst/>
              <a:latin typeface="+mn-lt"/>
              <a:ea typeface="+mn-ea"/>
              <a:cs typeface="+mn-cs"/>
            </a:rPr>
            <a:t>％、株式会社コーエンの全社売上高前期比は</a:t>
          </a:r>
          <a:r>
            <a:rPr lang="en-US" altLang="ja-JP" sz="1100">
              <a:solidFill>
                <a:sysClr val="windowText" lastClr="000000"/>
              </a:solidFill>
              <a:effectLst/>
              <a:latin typeface="+mn-lt"/>
              <a:ea typeface="+mn-ea"/>
              <a:cs typeface="+mn-cs"/>
            </a:rPr>
            <a:t>97.2</a:t>
          </a:r>
          <a:r>
            <a:rPr lang="ja-JP" altLang="ja-JP" sz="1100">
              <a:solidFill>
                <a:sysClr val="windowText" lastClr="000000"/>
              </a:solidFill>
              <a:effectLst/>
              <a:latin typeface="+mn-lt"/>
              <a:ea typeface="+mn-ea"/>
              <a:cs typeface="+mn-cs"/>
            </a:rPr>
            <a:t>％です</a:t>
          </a:r>
          <a:r>
            <a:rPr lang="ja-JP" altLang="en-US"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53</xdr:row>
      <xdr:rowOff>47625</xdr:rowOff>
    </xdr:to>
    <xdr:sp macro="" textlink="">
      <xdr:nvSpPr>
        <xdr:cNvPr id="3" name="テキスト ボックス 2"/>
        <xdr:cNvSpPr txBox="1"/>
      </xdr:nvSpPr>
      <xdr:spPr>
        <a:xfrm>
          <a:off x="246528" y="11717030"/>
          <a:ext cx="13567444" cy="128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88.9</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84.7</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月はセール開始の早期化でセールの売上が</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月に分散したことや、新型コロナウイルス感染拡大の懸念から外出抑制の動きが見られたことなどの影響により、</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全社売上、小売＋ネット通販既存店売上ともに前年マイナスとなりました。</a:t>
          </a:r>
          <a:endParaRPr lang="en-US" altLang="ja-JP" sz="1100">
            <a:solidFill>
              <a:schemeClr val="dk1"/>
            </a:solidFill>
            <a:effectLst/>
            <a:latin typeface="+mn-lt"/>
            <a:ea typeface="+mn-ea"/>
            <a:cs typeface="+mn-cs"/>
          </a:endParaRPr>
        </a:p>
        <a:p>
          <a:r>
            <a:rPr lang="ja-JP" altLang="ja-JP" sz="1100">
              <a:solidFill>
                <a:sysClr val="windowText" lastClr="000000"/>
              </a:solidFill>
              <a:effectLst/>
              <a:latin typeface="+mn-lt"/>
              <a:ea typeface="+mn-ea"/>
              <a:cs typeface="+mn-cs"/>
            </a:rPr>
            <a:t>当月は前年同月に比べて休日が</a:t>
          </a:r>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日</a:t>
          </a:r>
          <a:r>
            <a:rPr lang="ja-JP" altLang="en-US" sz="1100">
              <a:solidFill>
                <a:sysClr val="windowText" lastClr="000000"/>
              </a:solidFill>
              <a:effectLst/>
              <a:latin typeface="+mn-lt"/>
              <a:ea typeface="+mn-ea"/>
              <a:cs typeface="+mn-cs"/>
            </a:rPr>
            <a:t>多く</a:t>
          </a:r>
          <a:r>
            <a:rPr lang="ja-JP" altLang="ja-JP" sz="1100">
              <a:solidFill>
                <a:sysClr val="windowText" lastClr="000000"/>
              </a:solidFill>
              <a:effectLst/>
              <a:latin typeface="+mn-lt"/>
              <a:ea typeface="+mn-ea"/>
              <a:cs typeface="+mn-cs"/>
            </a:rPr>
            <a:t>、小売＋ネット通販既存店売上高前期比に対して</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1.4</a:t>
          </a:r>
          <a:r>
            <a:rPr lang="ja-JP" altLang="ja-JP" sz="1100">
              <a:solidFill>
                <a:sysClr val="windowText" lastClr="000000"/>
              </a:solidFill>
              <a:effectLst/>
              <a:latin typeface="+mn-lt"/>
              <a:ea typeface="+mn-ea"/>
              <a:cs typeface="+mn-cs"/>
            </a:rPr>
            <a:t>％程度の影響があったと推測されます。</a:t>
          </a:r>
          <a:endParaRPr lang="ja-JP" altLang="en-US" sz="1100">
            <a:solidFill>
              <a:sysClr val="windowText" lastClr="000000"/>
            </a:solidFill>
            <a:effectLst/>
            <a:latin typeface="+mn-lt"/>
            <a:ea typeface="+mn-ea"/>
            <a:cs typeface="+mn-cs"/>
          </a:endParaRPr>
        </a:p>
        <a:p>
          <a:r>
            <a:rPr lang="ja-JP" altLang="ja-JP" sz="1100">
              <a:solidFill>
                <a:schemeClr val="dk1"/>
              </a:solidFill>
              <a:effectLst/>
              <a:latin typeface="+mn-lt"/>
              <a:ea typeface="+mn-ea"/>
              <a:cs typeface="+mn-cs"/>
            </a:rPr>
            <a:t>子会社のCHROME HEARTS JP合同会社のビジネスユニット売上高前期比は</a:t>
          </a:r>
          <a:r>
            <a:rPr lang="en-US" altLang="ja-JP" sz="1100">
              <a:solidFill>
                <a:schemeClr val="dk1"/>
              </a:solidFill>
              <a:effectLst/>
              <a:latin typeface="+mn-lt"/>
              <a:ea typeface="+mn-ea"/>
              <a:cs typeface="+mn-cs"/>
            </a:rPr>
            <a:t>98.5</a:t>
          </a:r>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84.9</a:t>
          </a:r>
          <a:r>
            <a:rPr lang="ja-JP" altLang="ja-JP" sz="1100">
              <a:solidFill>
                <a:schemeClr val="dk1"/>
              </a:solidFill>
              <a:effectLst/>
              <a:latin typeface="+mn-lt"/>
              <a:ea typeface="+mn-ea"/>
              <a:cs typeface="+mn-cs"/>
            </a:rPr>
            <a:t>％です</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tabSelected="1"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44288</v>
      </c>
      <c r="V1" s="404"/>
      <c r="W1" s="404"/>
      <c r="X1" s="404"/>
    </row>
    <row r="2" spans="1:25" ht="20.100000000000001" customHeight="1">
      <c r="B2" s="3" t="s">
        <v>158</v>
      </c>
      <c r="C2" s="3"/>
      <c r="U2" s="395" t="s">
        <v>2</v>
      </c>
      <c r="V2" s="395"/>
      <c r="W2" s="395"/>
      <c r="X2" s="395"/>
    </row>
    <row r="3" spans="1:25" ht="20.100000000000001" customHeight="1">
      <c r="U3" s="395" t="s">
        <v>160</v>
      </c>
      <c r="V3" s="395"/>
      <c r="W3" s="395"/>
      <c r="X3" s="395"/>
      <c r="Y3" s="4" t="s">
        <v>159</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■2021年"&amp;Y3&amp;"月度概況　売上高前期比"</f>
        <v xml:space="preserve"> ■2021年３月度概況　売上高前期比</v>
      </c>
      <c r="C5" s="70"/>
      <c r="D5" s="20"/>
      <c r="E5" s="31"/>
      <c r="F5" s="26"/>
      <c r="G5" s="26"/>
      <c r="I5" s="26"/>
      <c r="J5" s="26"/>
      <c r="K5" s="26"/>
      <c r="L5" s="369" t="s">
        <v>26</v>
      </c>
      <c r="M5" s="26"/>
      <c r="N5" s="26"/>
      <c r="O5" s="26"/>
      <c r="P5" s="26"/>
      <c r="U5" s="405" t="s">
        <v>4</v>
      </c>
      <c r="V5" s="405"/>
      <c r="W5" s="405"/>
      <c r="X5" s="405"/>
    </row>
    <row r="6" spans="1:25" ht="20.100000000000001" customHeight="1">
      <c r="B6" s="69" t="s">
        <v>1</v>
      </c>
      <c r="C6" s="69"/>
      <c r="D6" s="32">
        <v>1.0349999999999999</v>
      </c>
      <c r="E6" s="68"/>
      <c r="F6" s="26"/>
      <c r="G6" s="26"/>
      <c r="I6" s="26"/>
      <c r="J6" s="26"/>
      <c r="K6" s="26"/>
      <c r="L6" s="369" t="s">
        <v>27</v>
      </c>
      <c r="M6" s="26"/>
      <c r="N6" s="26"/>
      <c r="O6" s="26"/>
      <c r="P6" s="26"/>
      <c r="U6" s="395" t="s">
        <v>164</v>
      </c>
      <c r="V6" s="395"/>
      <c r="W6" s="395"/>
      <c r="X6" s="395"/>
    </row>
    <row r="7" spans="1:25" ht="20.100000000000001" customHeight="1">
      <c r="B7" s="69" t="s">
        <v>132</v>
      </c>
      <c r="C7" s="69"/>
      <c r="D7" s="32">
        <v>0.99</v>
      </c>
      <c r="E7" s="32"/>
      <c r="F7" s="28"/>
      <c r="G7" s="28"/>
      <c r="I7" s="26"/>
      <c r="J7" s="26"/>
      <c r="K7" s="26"/>
      <c r="L7" s="369" t="s">
        <v>161</v>
      </c>
      <c r="M7" s="26"/>
      <c r="N7" s="26"/>
      <c r="O7" s="26"/>
      <c r="P7" s="26"/>
      <c r="U7" s="395" t="s">
        <v>71</v>
      </c>
      <c r="V7" s="395"/>
      <c r="W7" s="395"/>
      <c r="X7" s="395"/>
    </row>
    <row r="8" spans="1:25" ht="15" customHeight="1">
      <c r="D8" s="8"/>
      <c r="E8" s="6"/>
      <c r="I8" s="7"/>
      <c r="V8" s="362"/>
      <c r="X8" s="362"/>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133</v>
      </c>
      <c r="J11" s="47" t="s">
        <v>134</v>
      </c>
      <c r="K11" s="47" t="s">
        <v>135</v>
      </c>
      <c r="L11" s="47" t="s">
        <v>10</v>
      </c>
      <c r="M11" s="47" t="s">
        <v>11</v>
      </c>
      <c r="N11" s="47" t="s">
        <v>12</v>
      </c>
      <c r="O11" s="48" t="s">
        <v>13</v>
      </c>
      <c r="P11" s="49" t="str">
        <f>+""&amp;Y3&amp;"月まで"</f>
        <v>３月まで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v>88.417260174698868</v>
      </c>
      <c r="I13" s="77">
        <v>76.929322438704276</v>
      </c>
      <c r="J13" s="78">
        <v>98.275599969281103</v>
      </c>
      <c r="K13" s="78">
        <v>82.521524036696675</v>
      </c>
      <c r="L13" s="78">
        <v>78.557404832691134</v>
      </c>
      <c r="M13" s="78">
        <v>73.06438354518248</v>
      </c>
      <c r="N13" s="78">
        <v>83.979607664493955</v>
      </c>
      <c r="O13" s="79">
        <v>103.50992195519821</v>
      </c>
      <c r="P13" s="93">
        <v>78.769176318315317</v>
      </c>
      <c r="Q13" s="106">
        <v>60.005877277996831</v>
      </c>
      <c r="R13" s="77">
        <v>84.632514526240641</v>
      </c>
      <c r="S13" s="107">
        <v>84.918009830492153</v>
      </c>
      <c r="T13" s="364">
        <v>84.777237841676225</v>
      </c>
      <c r="U13" s="363">
        <v>71.908756469088388</v>
      </c>
      <c r="V13" s="364">
        <v>84.854600915249407</v>
      </c>
      <c r="W13" s="108">
        <v>78.769176318315317</v>
      </c>
    </row>
    <row r="14" spans="1:25" ht="20.100000000000001" customHeight="1">
      <c r="B14" s="137" t="s">
        <v>64</v>
      </c>
      <c r="C14" s="148"/>
      <c r="D14" s="81">
        <v>36.669770708852134</v>
      </c>
      <c r="E14" s="82">
        <v>51.174975946704635</v>
      </c>
      <c r="F14" s="82">
        <v>95.900743948377269</v>
      </c>
      <c r="G14" s="82">
        <v>84.983063227682791</v>
      </c>
      <c r="H14" s="82">
        <v>84.962506991750516</v>
      </c>
      <c r="I14" s="82">
        <v>72.049644759839538</v>
      </c>
      <c r="J14" s="82">
        <v>92.893555835751386</v>
      </c>
      <c r="K14" s="82">
        <v>79.431872915094687</v>
      </c>
      <c r="L14" s="82">
        <v>78.658037326390144</v>
      </c>
      <c r="M14" s="82">
        <v>73.848817543340886</v>
      </c>
      <c r="N14" s="82">
        <v>81.065400535750257</v>
      </c>
      <c r="O14" s="83">
        <v>98.652660353551823</v>
      </c>
      <c r="P14" s="100">
        <v>77.255038873948024</v>
      </c>
      <c r="Q14" s="109">
        <v>62.074343343740701</v>
      </c>
      <c r="R14" s="110">
        <v>80.497210453176862</v>
      </c>
      <c r="S14" s="110">
        <v>82.567962327435325</v>
      </c>
      <c r="T14" s="368">
        <v>83.007019911308987</v>
      </c>
      <c r="U14" s="367">
        <v>71.058111900692253</v>
      </c>
      <c r="V14" s="368">
        <v>82.766209643622886</v>
      </c>
      <c r="W14" s="111">
        <v>77.255038873948024</v>
      </c>
    </row>
    <row r="15" spans="1:25" ht="20.100000000000001" customHeight="1">
      <c r="B15" s="138" t="s">
        <v>66</v>
      </c>
      <c r="C15" s="149"/>
      <c r="D15" s="85">
        <v>36.427450963074882</v>
      </c>
      <c r="E15" s="86">
        <v>50.972864023434369</v>
      </c>
      <c r="F15" s="86">
        <v>95.794254774171179</v>
      </c>
      <c r="G15" s="86">
        <v>85.02502900962071</v>
      </c>
      <c r="H15" s="86">
        <v>85.166155212641854</v>
      </c>
      <c r="I15" s="86">
        <v>71.945640078623612</v>
      </c>
      <c r="J15" s="86">
        <v>92.857094583302853</v>
      </c>
      <c r="K15" s="86">
        <v>79.0507540903332</v>
      </c>
      <c r="L15" s="86">
        <v>78.278386719850388</v>
      </c>
      <c r="M15" s="86">
        <v>73.804913776545391</v>
      </c>
      <c r="N15" s="86">
        <v>80.628153794680784</v>
      </c>
      <c r="O15" s="87">
        <v>98.271806534426588</v>
      </c>
      <c r="P15" s="98">
        <v>77.059723178258693</v>
      </c>
      <c r="Q15" s="112">
        <v>61.930321629693182</v>
      </c>
      <c r="R15" s="99">
        <v>80.544354797628586</v>
      </c>
      <c r="S15" s="99">
        <v>82.256308479211839</v>
      </c>
      <c r="T15" s="113">
        <v>82.702759337557026</v>
      </c>
      <c r="U15" s="114">
        <v>70.98923862897702</v>
      </c>
      <c r="V15" s="113">
        <v>82.457402878857678</v>
      </c>
      <c r="W15" s="115">
        <v>77.059723178258693</v>
      </c>
    </row>
    <row r="16" spans="1:25" ht="20.100000000000001" customHeight="1">
      <c r="B16" s="139" t="s">
        <v>67</v>
      </c>
      <c r="C16" s="150"/>
      <c r="D16" s="89">
        <v>8.8950724214560442</v>
      </c>
      <c r="E16" s="90">
        <v>18.277228139342345</v>
      </c>
      <c r="F16" s="90">
        <v>79.800975038558164</v>
      </c>
      <c r="G16" s="90">
        <v>73.787372628287429</v>
      </c>
      <c r="H16" s="90">
        <v>73.548903815725907</v>
      </c>
      <c r="I16" s="90">
        <v>67.224308409358414</v>
      </c>
      <c r="J16" s="90">
        <v>85.735015968056317</v>
      </c>
      <c r="K16" s="90">
        <v>73.11824388521822</v>
      </c>
      <c r="L16" s="90">
        <v>71.337966127905489</v>
      </c>
      <c r="M16" s="90">
        <v>55.894819745685467</v>
      </c>
      <c r="N16" s="90">
        <v>69.549214568590472</v>
      </c>
      <c r="O16" s="91">
        <v>109.5224520273072</v>
      </c>
      <c r="P16" s="89">
        <v>64.576047293952882</v>
      </c>
      <c r="Q16" s="116">
        <v>36.535787949561559</v>
      </c>
      <c r="R16" s="117">
        <v>71.393317660301534</v>
      </c>
      <c r="S16" s="117">
        <v>75.692523091352953</v>
      </c>
      <c r="T16" s="365">
        <v>73.826446366162173</v>
      </c>
      <c r="U16" s="366">
        <v>53.322178234211137</v>
      </c>
      <c r="V16" s="365">
        <v>74.911521538139738</v>
      </c>
      <c r="W16" s="118">
        <v>64.576047293952882</v>
      </c>
    </row>
    <row r="17" spans="2:24" ht="20.100000000000001" customHeight="1">
      <c r="B17" s="140" t="s">
        <v>69</v>
      </c>
      <c r="C17" s="151"/>
      <c r="D17" s="81">
        <v>125.38216553280357</v>
      </c>
      <c r="E17" s="82">
        <v>149.10330679988652</v>
      </c>
      <c r="F17" s="82">
        <v>144.26243836489328</v>
      </c>
      <c r="G17" s="82">
        <v>115.81060494799107</v>
      </c>
      <c r="H17" s="82">
        <v>115.97880932568563</v>
      </c>
      <c r="I17" s="82">
        <v>86.780484630467029</v>
      </c>
      <c r="J17" s="82">
        <v>118.53285994874767</v>
      </c>
      <c r="K17" s="82">
        <v>98.125457982055607</v>
      </c>
      <c r="L17" s="82">
        <v>99.968459096195446</v>
      </c>
      <c r="M17" s="82">
        <v>116.81041851310114</v>
      </c>
      <c r="N17" s="82">
        <v>103.6015768312586</v>
      </c>
      <c r="O17" s="83">
        <v>79.999516772925773</v>
      </c>
      <c r="P17" s="81">
        <v>111.67906248733408</v>
      </c>
      <c r="Q17" s="109">
        <v>140.18277512092945</v>
      </c>
      <c r="R17" s="110">
        <v>106.55299161614987</v>
      </c>
      <c r="S17" s="110">
        <v>103.71770458724777</v>
      </c>
      <c r="T17" s="368">
        <v>100.93056838032761</v>
      </c>
      <c r="U17" s="367">
        <v>123.30821520048063</v>
      </c>
      <c r="V17" s="368">
        <v>102.2293124249628</v>
      </c>
      <c r="W17" s="111">
        <v>111.67906248733408</v>
      </c>
    </row>
    <row r="18" spans="2:24" ht="20.100000000000001" customHeight="1">
      <c r="B18" s="141" t="s">
        <v>131</v>
      </c>
      <c r="C18" s="152"/>
      <c r="D18" s="93">
        <v>37.565904958565646</v>
      </c>
      <c r="E18" s="78">
        <v>52.644374179530359</v>
      </c>
      <c r="F18" s="78">
        <v>95.992474318775038</v>
      </c>
      <c r="G18" s="78">
        <v>84.735938490485523</v>
      </c>
      <c r="H18" s="78">
        <v>85.359362440339268</v>
      </c>
      <c r="I18" s="78">
        <v>66.006798410792939</v>
      </c>
      <c r="J18" s="78">
        <v>83.514694644337553</v>
      </c>
      <c r="K18" s="78">
        <v>72.715698457906427</v>
      </c>
      <c r="L18" s="78">
        <v>78.339667902598038</v>
      </c>
      <c r="M18" s="78">
        <v>74.573352363368755</v>
      </c>
      <c r="N18" s="78">
        <v>81.976616021060735</v>
      </c>
      <c r="O18" s="79">
        <v>98.964069784821092</v>
      </c>
      <c r="P18" s="93">
        <v>75.668036343158491</v>
      </c>
      <c r="Q18" s="106">
        <v>62.891291683637675</v>
      </c>
      <c r="R18" s="77">
        <v>78.689668775353724</v>
      </c>
      <c r="S18" s="77">
        <v>77.735059660513656</v>
      </c>
      <c r="T18" s="364">
        <v>83.72007561423824</v>
      </c>
      <c r="U18" s="363">
        <v>70.287679951139964</v>
      </c>
      <c r="V18" s="364">
        <v>80.404001638820986</v>
      </c>
      <c r="W18" s="108">
        <v>75.668036343158491</v>
      </c>
    </row>
    <row r="19" spans="2:24" ht="20.100000000000001" customHeight="1">
      <c r="B19" s="139" t="s">
        <v>39</v>
      </c>
      <c r="C19" s="150"/>
      <c r="D19" s="89">
        <v>8.5733144645654722</v>
      </c>
      <c r="E19" s="90">
        <v>18.510967064208717</v>
      </c>
      <c r="F19" s="90">
        <v>79.130632214305948</v>
      </c>
      <c r="G19" s="90">
        <v>72.666233531582677</v>
      </c>
      <c r="H19" s="90">
        <v>70.855933710027671</v>
      </c>
      <c r="I19" s="90">
        <v>65.843870256437157</v>
      </c>
      <c r="J19" s="90">
        <v>84.613416163387825</v>
      </c>
      <c r="K19" s="90">
        <v>72.394272249548052</v>
      </c>
      <c r="L19" s="90">
        <v>70.287645898520452</v>
      </c>
      <c r="M19" s="90">
        <v>54.869675717865633</v>
      </c>
      <c r="N19" s="90">
        <v>68.012809489438524</v>
      </c>
      <c r="O19" s="91">
        <v>110.00249621988584</v>
      </c>
      <c r="P19" s="100">
        <v>63.516533173580278</v>
      </c>
      <c r="Q19" s="116">
        <v>36.213242956181517</v>
      </c>
      <c r="R19" s="117">
        <v>69.8401043561949</v>
      </c>
      <c r="S19" s="117">
        <v>74.771245102161615</v>
      </c>
      <c r="T19" s="365">
        <v>73.466209248287754</v>
      </c>
      <c r="U19" s="366">
        <v>51.645403104730534</v>
      </c>
      <c r="V19" s="365">
        <v>74.237529982991163</v>
      </c>
      <c r="W19" s="118">
        <v>63.516533173580278</v>
      </c>
    </row>
    <row r="20" spans="2:24" ht="20.100000000000001" customHeight="1">
      <c r="B20" s="140" t="s">
        <v>136</v>
      </c>
      <c r="C20" s="151"/>
      <c r="D20" s="81">
        <v>125.05400663802946</v>
      </c>
      <c r="E20" s="82">
        <v>148.44429756410699</v>
      </c>
      <c r="F20" s="82">
        <v>143.53205045566017</v>
      </c>
      <c r="G20" s="82">
        <v>115.43933151806989</v>
      </c>
      <c r="H20" s="82">
        <v>115.58598388608328</v>
      </c>
      <c r="I20" s="82">
        <v>66.479583990941819</v>
      </c>
      <c r="J20" s="82">
        <v>79.748957483696003</v>
      </c>
      <c r="K20" s="82">
        <v>73.749395301208281</v>
      </c>
      <c r="L20" s="82">
        <v>101.74805269408813</v>
      </c>
      <c r="M20" s="82">
        <v>119.08336027205912</v>
      </c>
      <c r="N20" s="82">
        <v>105.46124129918839</v>
      </c>
      <c r="O20" s="83">
        <v>81.786144283476972</v>
      </c>
      <c r="P20" s="81">
        <v>106.82886880517049</v>
      </c>
      <c r="Q20" s="109">
        <v>139.59919925252518</v>
      </c>
      <c r="R20" s="110">
        <v>100.87628103306226</v>
      </c>
      <c r="S20" s="110">
        <v>87.029769819131204</v>
      </c>
      <c r="T20" s="368">
        <v>102.91986037603297</v>
      </c>
      <c r="U20" s="367">
        <v>120.50523900782343</v>
      </c>
      <c r="V20" s="368">
        <v>95.559631025560918</v>
      </c>
      <c r="W20" s="111">
        <v>106.82886880517049</v>
      </c>
    </row>
    <row r="21" spans="2:24" ht="20.100000000000001" customHeight="1">
      <c r="B21" s="142" t="s">
        <v>41</v>
      </c>
      <c r="C21" s="153"/>
      <c r="D21" s="94">
        <v>14.217830432654274</v>
      </c>
      <c r="E21" s="95">
        <v>27.254777404791625</v>
      </c>
      <c r="F21" s="224">
        <v>109.15285124633643</v>
      </c>
      <c r="G21" s="95">
        <v>117.91404291418048</v>
      </c>
      <c r="H21" s="95">
        <v>107.29041283298815</v>
      </c>
      <c r="I21" s="95">
        <v>110.57098939236644</v>
      </c>
      <c r="J21" s="95">
        <v>132.66205176140807</v>
      </c>
      <c r="K21" s="95">
        <v>100.07963119198935</v>
      </c>
      <c r="L21" s="95">
        <v>77.958940696256875</v>
      </c>
      <c r="M21" s="95">
        <v>68.509409564813808</v>
      </c>
      <c r="N21" s="95">
        <v>103.38729508510608</v>
      </c>
      <c r="O21" s="96">
        <v>134.03212031379923</v>
      </c>
      <c r="P21" s="81">
        <v>87.996778016402232</v>
      </c>
      <c r="Q21" s="119">
        <v>47.998397164050779</v>
      </c>
      <c r="R21" s="120">
        <v>111.7996625773706</v>
      </c>
      <c r="S21" s="120">
        <v>98.920476913871141</v>
      </c>
      <c r="T21" s="121">
        <v>95.658103563716224</v>
      </c>
      <c r="U21" s="122">
        <v>77.143856872417743</v>
      </c>
      <c r="V21" s="123">
        <v>97.472511002021577</v>
      </c>
      <c r="W21" s="124">
        <v>87.996778016402232</v>
      </c>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v>95.192927303715209</v>
      </c>
      <c r="I23" s="99">
        <v>85.506892044031787</v>
      </c>
      <c r="J23" s="86">
        <v>98.90587556581167</v>
      </c>
      <c r="K23" s="86">
        <v>85.870997520901113</v>
      </c>
      <c r="L23" s="86">
        <v>82.665327539680533</v>
      </c>
      <c r="M23" s="86">
        <v>76.761087507565449</v>
      </c>
      <c r="N23" s="86">
        <v>88.980733481990754</v>
      </c>
      <c r="O23" s="87">
        <v>98.234406262066059</v>
      </c>
      <c r="P23" s="98">
        <v>85.515127647877435</v>
      </c>
      <c r="Q23" s="112">
        <v>77.547661705684988</v>
      </c>
      <c r="R23" s="99">
        <v>90.333777239769091</v>
      </c>
      <c r="S23" s="99">
        <v>88.10542206188407</v>
      </c>
      <c r="T23" s="113">
        <v>85.970844218846722</v>
      </c>
      <c r="U23" s="114">
        <v>84.200028811810185</v>
      </c>
      <c r="V23" s="125">
        <v>86.992389148547517</v>
      </c>
      <c r="W23" s="115">
        <v>85.515127647877435</v>
      </c>
    </row>
    <row r="24" spans="2:24" ht="20.100000000000001" customHeight="1">
      <c r="B24" s="139" t="s">
        <v>67</v>
      </c>
      <c r="C24" s="150"/>
      <c r="D24" s="89">
        <v>8.6305103720943137</v>
      </c>
      <c r="E24" s="90">
        <v>19.744661879347436</v>
      </c>
      <c r="F24" s="90">
        <v>91.968785242785827</v>
      </c>
      <c r="G24" s="90">
        <v>73.721261678879401</v>
      </c>
      <c r="H24" s="90">
        <v>79.484880253010431</v>
      </c>
      <c r="I24" s="90">
        <v>73.33106257442131</v>
      </c>
      <c r="J24" s="90">
        <v>88.092957738177674</v>
      </c>
      <c r="K24" s="90">
        <v>74.786747389058078</v>
      </c>
      <c r="L24" s="90">
        <v>70.921100168072499</v>
      </c>
      <c r="M24" s="90">
        <v>55.496093756741224</v>
      </c>
      <c r="N24" s="90">
        <v>70.927187394253266</v>
      </c>
      <c r="O24" s="91">
        <v>109.74210701467489</v>
      </c>
      <c r="P24" s="89">
        <v>66.705121372383729</v>
      </c>
      <c r="Q24" s="116">
        <v>43.337411400871112</v>
      </c>
      <c r="R24" s="117">
        <v>75.451665692496007</v>
      </c>
      <c r="S24" s="117">
        <v>76.817212669019398</v>
      </c>
      <c r="T24" s="365">
        <v>72.612244537005097</v>
      </c>
      <c r="U24" s="366">
        <v>59.79329956747911</v>
      </c>
      <c r="V24" s="365">
        <v>74.823475346927552</v>
      </c>
      <c r="W24" s="118">
        <v>66.705121372383729</v>
      </c>
    </row>
    <row r="25" spans="2:24" ht="20.100000000000001" customHeight="1">
      <c r="B25" s="140" t="s">
        <v>69</v>
      </c>
      <c r="C25" s="151"/>
      <c r="D25" s="81">
        <v>153.49441724490157</v>
      </c>
      <c r="E25" s="82">
        <v>181.31112187471169</v>
      </c>
      <c r="F25" s="82">
        <v>171.89630431697407</v>
      </c>
      <c r="G25" s="82">
        <v>131.5319526703349</v>
      </c>
      <c r="H25" s="82">
        <v>129.35937701673623</v>
      </c>
      <c r="I25" s="82">
        <v>113.97477918624703</v>
      </c>
      <c r="J25" s="82">
        <v>131.86010795469855</v>
      </c>
      <c r="K25" s="82">
        <v>119.97693247437154</v>
      </c>
      <c r="L25" s="82">
        <v>118.96739031480818</v>
      </c>
      <c r="M25" s="82">
        <v>125.09689010230341</v>
      </c>
      <c r="N25" s="82">
        <v>114.5675858833342</v>
      </c>
      <c r="O25" s="83">
        <v>84.452634511131592</v>
      </c>
      <c r="P25" s="81">
        <v>130.1017493279023</v>
      </c>
      <c r="Q25" s="126">
        <v>169.95913992104869</v>
      </c>
      <c r="R25" s="127">
        <v>126.27856731807947</v>
      </c>
      <c r="S25" s="127">
        <v>122.81286697377034</v>
      </c>
      <c r="T25" s="128">
        <v>108.18184892582448</v>
      </c>
      <c r="U25" s="367">
        <v>146.35820955227896</v>
      </c>
      <c r="V25" s="128">
        <v>113.66709558823528</v>
      </c>
      <c r="W25" s="111">
        <v>130.1017493279023</v>
      </c>
    </row>
    <row r="26" spans="2:24" ht="20.100000000000001" customHeight="1">
      <c r="B26" s="141" t="s">
        <v>131</v>
      </c>
      <c r="C26" s="147"/>
      <c r="D26" s="93">
        <v>48.337556303581557</v>
      </c>
      <c r="E26" s="78">
        <v>66.035612793008852</v>
      </c>
      <c r="F26" s="78">
        <v>114.74285731444934</v>
      </c>
      <c r="G26" s="78">
        <v>89.677245633575268</v>
      </c>
      <c r="H26" s="78">
        <v>96.249103820136483</v>
      </c>
      <c r="I26" s="78">
        <v>78.064729954939608</v>
      </c>
      <c r="J26" s="78">
        <v>86.784651830955255</v>
      </c>
      <c r="K26" s="78">
        <v>77.789017710766785</v>
      </c>
      <c r="L26" s="78">
        <v>83.571801183379094</v>
      </c>
      <c r="M26" s="78">
        <v>78.596558100722689</v>
      </c>
      <c r="N26" s="78">
        <v>91.83482967460148</v>
      </c>
      <c r="O26" s="79">
        <v>98.705769752724876</v>
      </c>
      <c r="P26" s="93">
        <v>84.606477822389422</v>
      </c>
      <c r="Q26" s="106">
        <v>79.040593495662662</v>
      </c>
      <c r="R26" s="77">
        <v>89.020186040764813</v>
      </c>
      <c r="S26" s="77">
        <v>82.556884539745496</v>
      </c>
      <c r="T26" s="364">
        <v>87.696257819033633</v>
      </c>
      <c r="U26" s="363">
        <v>84.06017607583712</v>
      </c>
      <c r="V26" s="364">
        <v>85.216484816942071</v>
      </c>
      <c r="W26" s="108">
        <v>84.606477822389422</v>
      </c>
    </row>
    <row r="27" spans="2:24" ht="20.100000000000001" customHeight="1">
      <c r="B27" s="139" t="s">
        <v>39</v>
      </c>
      <c r="C27" s="150"/>
      <c r="D27" s="100">
        <v>8.4950782567847458</v>
      </c>
      <c r="E27" s="101">
        <v>20.114575533024308</v>
      </c>
      <c r="F27" s="101">
        <v>91.889142506442028</v>
      </c>
      <c r="G27" s="101">
        <v>72.961872513303774</v>
      </c>
      <c r="H27" s="101">
        <v>77.078247391292308</v>
      </c>
      <c r="I27" s="101">
        <v>72.060138994013627</v>
      </c>
      <c r="J27" s="101">
        <v>87.417021888021466</v>
      </c>
      <c r="K27" s="101">
        <v>74.259596757582642</v>
      </c>
      <c r="L27" s="101">
        <v>70.308087236385916</v>
      </c>
      <c r="M27" s="101">
        <v>55.136127267606383</v>
      </c>
      <c r="N27" s="101">
        <v>70.167322469282453</v>
      </c>
      <c r="O27" s="102">
        <v>109.60159956570108</v>
      </c>
      <c r="P27" s="100">
        <v>65.801073986367015</v>
      </c>
      <c r="Q27" s="129">
        <v>43.287561285184537</v>
      </c>
      <c r="R27" s="130">
        <v>73.953214377325907</v>
      </c>
      <c r="S27" s="130">
        <v>76.216422041374855</v>
      </c>
      <c r="T27" s="131">
        <v>72.515927681863815</v>
      </c>
      <c r="U27" s="132">
        <v>58.316449205444641</v>
      </c>
      <c r="V27" s="131">
        <v>74.500327721959025</v>
      </c>
      <c r="W27" s="133">
        <v>65.801073986367015</v>
      </c>
    </row>
    <row r="28" spans="2:24" ht="20.100000000000001" customHeight="1">
      <c r="B28" s="140" t="s">
        <v>137</v>
      </c>
      <c r="C28" s="151"/>
      <c r="D28" s="81">
        <v>153.49441724490157</v>
      </c>
      <c r="E28" s="82">
        <v>181.31112187471169</v>
      </c>
      <c r="F28" s="82">
        <v>171.89630431697407</v>
      </c>
      <c r="G28" s="82">
        <v>131.5319526703349</v>
      </c>
      <c r="H28" s="82">
        <v>129.35937701673623</v>
      </c>
      <c r="I28" s="82">
        <v>91.014996030244347</v>
      </c>
      <c r="J28" s="82">
        <v>84.973572068694338</v>
      </c>
      <c r="K28" s="82">
        <v>88.655995119131717</v>
      </c>
      <c r="L28" s="82">
        <v>122.21986351404506</v>
      </c>
      <c r="M28" s="82">
        <v>128.73857167674663</v>
      </c>
      <c r="N28" s="82">
        <v>116.62543400473557</v>
      </c>
      <c r="O28" s="83">
        <v>86.230247318888161</v>
      </c>
      <c r="P28" s="81">
        <v>125.80741882377666</v>
      </c>
      <c r="Q28" s="109">
        <v>169.95913992104869</v>
      </c>
      <c r="R28" s="110">
        <v>121.28311001526522</v>
      </c>
      <c r="S28" s="110">
        <v>101.27510562442113</v>
      </c>
      <c r="T28" s="368">
        <v>110.68635759476047</v>
      </c>
      <c r="U28" s="367">
        <v>144.01393849220091</v>
      </c>
      <c r="V28" s="368">
        <v>107.18222857132061</v>
      </c>
      <c r="W28" s="111">
        <v>125.80741882377666</v>
      </c>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v>88.523017633237458</v>
      </c>
      <c r="I30" s="99">
        <v>84.442025360375624</v>
      </c>
      <c r="J30" s="86">
        <v>94.925031527691971</v>
      </c>
      <c r="K30" s="86">
        <v>93.813967128377953</v>
      </c>
      <c r="L30" s="86">
        <v>95.063063031872701</v>
      </c>
      <c r="M30" s="86">
        <v>94.751332764145218</v>
      </c>
      <c r="N30" s="86">
        <v>89.955080844349453</v>
      </c>
      <c r="O30" s="87">
        <v>101.42580249392302</v>
      </c>
      <c r="P30" s="257">
        <v>88.95320169826249</v>
      </c>
      <c r="Q30" s="237">
        <v>74.422187523607803</v>
      </c>
      <c r="R30" s="238">
        <v>88.648751322772483</v>
      </c>
      <c r="S30" s="238">
        <v>94.400387592651171</v>
      </c>
      <c r="T30" s="239">
        <v>95.875118297424763</v>
      </c>
      <c r="U30" s="240">
        <v>81.454724570324572</v>
      </c>
      <c r="V30" s="241">
        <v>95.22048840823409</v>
      </c>
      <c r="W30" s="258">
        <v>88.95320169826249</v>
      </c>
    </row>
    <row r="31" spans="2:24" ht="20.100000000000001" customHeight="1">
      <c r="B31" s="139" t="s">
        <v>67</v>
      </c>
      <c r="C31" s="150"/>
      <c r="D31" s="89">
        <v>103.0654276277468</v>
      </c>
      <c r="E31" s="90">
        <v>92.567946977405569</v>
      </c>
      <c r="F31" s="90">
        <v>86.769630400025193</v>
      </c>
      <c r="G31" s="90">
        <v>100.08967690989338</v>
      </c>
      <c r="H31" s="90">
        <v>92.531942655773562</v>
      </c>
      <c r="I31" s="90">
        <v>91.672350091933609</v>
      </c>
      <c r="J31" s="90">
        <v>97.323348164640521</v>
      </c>
      <c r="K31" s="90">
        <v>97.768985064746929</v>
      </c>
      <c r="L31" s="90">
        <v>100.58778834344795</v>
      </c>
      <c r="M31" s="90">
        <v>100.71847577361387</v>
      </c>
      <c r="N31" s="90">
        <v>98.057200805097139</v>
      </c>
      <c r="O31" s="91">
        <v>99.799844386678032</v>
      </c>
      <c r="P31" s="242">
        <v>96.808229961017219</v>
      </c>
      <c r="Q31" s="243">
        <v>84.305422886488245</v>
      </c>
      <c r="R31" s="244">
        <v>94.621261180986636</v>
      </c>
      <c r="S31" s="244">
        <v>98.535888587220185</v>
      </c>
      <c r="T31" s="245">
        <v>101.67217228567873</v>
      </c>
      <c r="U31" s="246">
        <v>89.177514236415306</v>
      </c>
      <c r="V31" s="245">
        <v>100.1176718814569</v>
      </c>
      <c r="W31" s="247">
        <v>96.808229961017219</v>
      </c>
    </row>
    <row r="32" spans="2:24" ht="20.100000000000001" customHeight="1">
      <c r="B32" s="140" t="s">
        <v>68</v>
      </c>
      <c r="C32" s="151"/>
      <c r="D32" s="81">
        <v>83.949466038861118</v>
      </c>
      <c r="E32" s="82">
        <v>83.367400428858801</v>
      </c>
      <c r="F32" s="82">
        <v>83.335483638082621</v>
      </c>
      <c r="G32" s="82">
        <v>91.849470323143123</v>
      </c>
      <c r="H32" s="82">
        <v>91.321691119618293</v>
      </c>
      <c r="I32" s="82">
        <v>81.896049196768146</v>
      </c>
      <c r="J32" s="82">
        <v>103.37937895473397</v>
      </c>
      <c r="K32" s="82">
        <v>98.260756989141271</v>
      </c>
      <c r="L32" s="82">
        <v>92.165381371579002</v>
      </c>
      <c r="M32" s="82">
        <v>100.32748743261229</v>
      </c>
      <c r="N32" s="82">
        <v>93.312918240274271</v>
      </c>
      <c r="O32" s="83">
        <v>94.249592557809592</v>
      </c>
      <c r="P32" s="259">
        <v>90.704078453695658</v>
      </c>
      <c r="Q32" s="248">
        <v>83.274950523264607</v>
      </c>
      <c r="R32" s="249">
        <v>88.386047761970815</v>
      </c>
      <c r="S32" s="249">
        <v>96.581726485320658</v>
      </c>
      <c r="T32" s="250">
        <v>96.8697722522395</v>
      </c>
      <c r="U32" s="251">
        <v>86.416467319446795</v>
      </c>
      <c r="V32" s="250">
        <v>97.456033499473151</v>
      </c>
      <c r="W32" s="260">
        <v>90.704078453695658</v>
      </c>
    </row>
    <row r="33" spans="2:30" ht="20.100000000000001" customHeight="1">
      <c r="B33" s="141" t="s">
        <v>138</v>
      </c>
      <c r="C33" s="147"/>
      <c r="D33" s="103">
        <v>68.879026638661273</v>
      </c>
      <c r="E33" s="104">
        <v>71.065044284182662</v>
      </c>
      <c r="F33" s="104">
        <v>81.194365920412253</v>
      </c>
      <c r="G33" s="104">
        <v>93.553797196546839</v>
      </c>
      <c r="H33" s="104">
        <v>87.778154974834777</v>
      </c>
      <c r="I33" s="104">
        <v>84.23497340048965</v>
      </c>
      <c r="J33" s="104">
        <v>96.584393917229647</v>
      </c>
      <c r="K33" s="104">
        <v>94.61806123338809</v>
      </c>
      <c r="L33" s="104">
        <v>94.02013070505042</v>
      </c>
      <c r="M33" s="104">
        <v>93.42377484166488</v>
      </c>
      <c r="N33" s="104">
        <v>88.424867312615476</v>
      </c>
      <c r="O33" s="105">
        <v>101.46781059800169</v>
      </c>
      <c r="P33" s="93">
        <v>88.03552991431394</v>
      </c>
      <c r="Q33" s="252">
        <v>74.209616532884041</v>
      </c>
      <c r="R33" s="253">
        <v>87.728072790930113</v>
      </c>
      <c r="S33" s="253">
        <v>94.776957654858094</v>
      </c>
      <c r="T33" s="254">
        <v>95.032584733928815</v>
      </c>
      <c r="U33" s="255">
        <v>80.571053964183221</v>
      </c>
      <c r="V33" s="256">
        <v>94.490604029842856</v>
      </c>
      <c r="W33" s="108">
        <v>88.03552991431394</v>
      </c>
    </row>
    <row r="34" spans="2:30" ht="20.100000000000001" customHeight="1">
      <c r="B34" s="139" t="s">
        <v>39</v>
      </c>
      <c r="C34" s="150"/>
      <c r="D34" s="89">
        <v>100.92095923564024</v>
      </c>
      <c r="E34" s="90">
        <v>92.027629585407993</v>
      </c>
      <c r="F34" s="90">
        <v>86.11532337322484</v>
      </c>
      <c r="G34" s="90">
        <v>99.5948034616749</v>
      </c>
      <c r="H34" s="90">
        <v>91.927276641778462</v>
      </c>
      <c r="I34" s="90">
        <v>91.373498824235028</v>
      </c>
      <c r="J34" s="90">
        <v>96.792837751639524</v>
      </c>
      <c r="K34" s="90">
        <v>97.488103101173778</v>
      </c>
      <c r="L34" s="90">
        <v>99.970926050374914</v>
      </c>
      <c r="M34" s="90">
        <v>99.516738728406679</v>
      </c>
      <c r="N34" s="90">
        <v>96.929463881442629</v>
      </c>
      <c r="O34" s="91">
        <v>100.36577628043142</v>
      </c>
      <c r="P34" s="242">
        <v>96.528110144129172</v>
      </c>
      <c r="Q34" s="243">
        <v>83.657387667564777</v>
      </c>
      <c r="R34" s="244">
        <v>94.438226849552478</v>
      </c>
      <c r="S34" s="244">
        <v>98.103850980529231</v>
      </c>
      <c r="T34" s="245">
        <v>101.3104453005041</v>
      </c>
      <c r="U34" s="246">
        <v>88.560609928062519</v>
      </c>
      <c r="V34" s="245">
        <v>99.647252908807786</v>
      </c>
      <c r="W34" s="247">
        <v>96.528110144129172</v>
      </c>
    </row>
    <row r="35" spans="2:30" ht="20.100000000000001" customHeight="1">
      <c r="B35" s="140" t="s">
        <v>136</v>
      </c>
      <c r="C35" s="151"/>
      <c r="D35" s="81">
        <v>83.949466038861118</v>
      </c>
      <c r="E35" s="82">
        <v>83.367400428858801</v>
      </c>
      <c r="F35" s="82">
        <v>83.335483638082621</v>
      </c>
      <c r="G35" s="82">
        <v>91.849470323143123</v>
      </c>
      <c r="H35" s="82">
        <v>91.321691119618293</v>
      </c>
      <c r="I35" s="82">
        <v>71.86870977409049</v>
      </c>
      <c r="J35" s="82">
        <v>94.041760309677215</v>
      </c>
      <c r="K35" s="82">
        <v>89.987693289370668</v>
      </c>
      <c r="L35" s="82">
        <v>91.267220647213122</v>
      </c>
      <c r="M35" s="82">
        <v>99.393452457465912</v>
      </c>
      <c r="N35" s="82">
        <v>92.973592417559729</v>
      </c>
      <c r="O35" s="83">
        <v>94.067547648576621</v>
      </c>
      <c r="P35" s="259">
        <v>88.616140562759909</v>
      </c>
      <c r="Q35" s="248">
        <v>83.274950523264607</v>
      </c>
      <c r="R35" s="249">
        <v>86.27002756487731</v>
      </c>
      <c r="S35" s="249">
        <v>92.897468589816469</v>
      </c>
      <c r="T35" s="250">
        <v>96.360760619958569</v>
      </c>
      <c r="U35" s="251">
        <v>85.631059704216554</v>
      </c>
      <c r="V35" s="250">
        <v>94.487854001612448</v>
      </c>
      <c r="W35" s="260">
        <v>88.616140562759909</v>
      </c>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95.323528301841677</v>
      </c>
      <c r="E40" s="392"/>
      <c r="F40" s="389">
        <v>98.826304851724757</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97.629527435983107</v>
      </c>
      <c r="E41" s="384"/>
      <c r="F41" s="385">
        <v>99.095488524673087</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110.36753285955167</v>
      </c>
      <c r="E42" s="384"/>
      <c r="F42" s="385">
        <v>107.7183809487026</v>
      </c>
      <c r="G42" s="386"/>
      <c r="H42" s="383">
        <v>108.41807059081144</v>
      </c>
      <c r="I42" s="384"/>
      <c r="J42" s="385">
        <v>111.19345329622934</v>
      </c>
      <c r="K42" s="386"/>
      <c r="L42" s="383">
        <v>101.79809717892681</v>
      </c>
      <c r="M42" s="384"/>
      <c r="N42" s="385">
        <v>96.874750945751416</v>
      </c>
      <c r="O42" s="386"/>
      <c r="P42" s="69" t="s">
        <v>86</v>
      </c>
      <c r="Q42" s="53"/>
      <c r="R42" s="45"/>
      <c r="S42" s="45"/>
      <c r="T42" s="45"/>
      <c r="U42" s="45"/>
      <c r="V42" s="40"/>
    </row>
    <row r="43" spans="2:30" ht="20.100000000000001" customHeight="1">
      <c r="B43" s="140" t="s">
        <v>69</v>
      </c>
      <c r="C43" s="151"/>
      <c r="D43" s="387">
        <v>77.819372210469723</v>
      </c>
      <c r="E43" s="388"/>
      <c r="F43" s="381">
        <v>83.8993259033751</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41" t="s">
        <v>138</v>
      </c>
      <c r="C44" s="147"/>
      <c r="D44" s="391">
        <v>96.723725050585983</v>
      </c>
      <c r="E44" s="392"/>
      <c r="F44" s="389">
        <v>102.96306186071686</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39</v>
      </c>
      <c r="C45" s="150"/>
      <c r="D45" s="383">
        <v>109.71702099076748</v>
      </c>
      <c r="E45" s="384"/>
      <c r="F45" s="385">
        <v>110.1903460467631</v>
      </c>
      <c r="G45" s="386"/>
      <c r="H45" s="383">
        <v>107.13947787191948</v>
      </c>
      <c r="I45" s="384"/>
      <c r="J45" s="385">
        <v>112.41551632327038</v>
      </c>
      <c r="K45" s="386"/>
      <c r="L45" s="383">
        <v>102.40578278898218</v>
      </c>
      <c r="M45" s="384"/>
      <c r="N45" s="385">
        <v>98.020584391474557</v>
      </c>
      <c r="O45" s="386"/>
      <c r="P45" s="69" t="s">
        <v>93</v>
      </c>
      <c r="Q45" s="53"/>
      <c r="R45" s="45"/>
      <c r="S45" s="45"/>
      <c r="T45" s="45"/>
      <c r="U45" s="45"/>
      <c r="V45" s="18"/>
      <c r="W45" s="11"/>
      <c r="X45" s="11"/>
      <c r="Y45" s="11"/>
      <c r="Z45" s="11"/>
      <c r="AA45" s="11"/>
    </row>
    <row r="46" spans="2:30" ht="20.100000000000001" customHeight="1">
      <c r="B46" s="140" t="s">
        <v>136</v>
      </c>
      <c r="C46" s="151"/>
      <c r="D46" s="387">
        <v>77.575133895258148</v>
      </c>
      <c r="E46" s="388"/>
      <c r="F46" s="381">
        <v>90.421425549977172</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f>SUM(D66:D68)</f>
        <v>299</v>
      </c>
      <c r="E65" s="215">
        <f t="shared" ref="E65:O65" si="0">SUM(E66:E68)</f>
        <v>300</v>
      </c>
      <c r="F65" s="215">
        <f t="shared" si="0"/>
        <v>305</v>
      </c>
      <c r="G65" s="215">
        <f t="shared" si="0"/>
        <v>304</v>
      </c>
      <c r="H65" s="215">
        <f t="shared" si="0"/>
        <v>293</v>
      </c>
      <c r="I65" s="215">
        <f t="shared" si="0"/>
        <v>294</v>
      </c>
      <c r="J65" s="215">
        <f t="shared" si="0"/>
        <v>295</v>
      </c>
      <c r="K65" s="215">
        <f t="shared" si="0"/>
        <v>298</v>
      </c>
      <c r="L65" s="215">
        <f t="shared" si="0"/>
        <v>298</v>
      </c>
      <c r="M65" s="215">
        <f t="shared" si="0"/>
        <v>294</v>
      </c>
      <c r="N65" s="215">
        <f t="shared" si="0"/>
        <v>289</v>
      </c>
      <c r="O65" s="216">
        <f t="shared" si="0"/>
        <v>288</v>
      </c>
      <c r="P65" s="26"/>
      <c r="R65" s="36"/>
      <c r="S65" s="36"/>
      <c r="T65" s="36"/>
      <c r="U65" s="36"/>
      <c r="V65" s="36"/>
      <c r="W65" s="36"/>
    </row>
    <row r="66" spans="2:30" ht="20.100000000000001" customHeight="1">
      <c r="B66" s="146" t="s">
        <v>30</v>
      </c>
      <c r="C66" s="168"/>
      <c r="D66" s="262">
        <v>215</v>
      </c>
      <c r="E66" s="217">
        <v>215</v>
      </c>
      <c r="F66" s="217">
        <v>219</v>
      </c>
      <c r="G66" s="217">
        <v>218</v>
      </c>
      <c r="H66" s="217">
        <v>212</v>
      </c>
      <c r="I66" s="217">
        <v>215</v>
      </c>
      <c r="J66" s="217">
        <v>215</v>
      </c>
      <c r="K66" s="217">
        <v>218</v>
      </c>
      <c r="L66" s="217">
        <v>218</v>
      </c>
      <c r="M66" s="217">
        <v>215</v>
      </c>
      <c r="N66" s="217">
        <v>210</v>
      </c>
      <c r="O66" s="218">
        <v>209</v>
      </c>
      <c r="R66" s="36"/>
      <c r="S66" s="36"/>
      <c r="T66" s="36"/>
      <c r="U66" s="36"/>
      <c r="V66" s="36"/>
      <c r="W66" s="36"/>
    </row>
    <row r="67" spans="2:30" ht="20.100000000000001" customHeight="1">
      <c r="B67" s="146" t="s">
        <v>31</v>
      </c>
      <c r="C67" s="168"/>
      <c r="D67" s="262">
        <v>57</v>
      </c>
      <c r="E67" s="217">
        <v>58</v>
      </c>
      <c r="F67" s="217">
        <v>58</v>
      </c>
      <c r="G67" s="217">
        <v>58</v>
      </c>
      <c r="H67" s="217">
        <v>53</v>
      </c>
      <c r="I67" s="217">
        <v>51</v>
      </c>
      <c r="J67" s="217">
        <v>52</v>
      </c>
      <c r="K67" s="217">
        <v>52</v>
      </c>
      <c r="L67" s="217">
        <v>52</v>
      </c>
      <c r="M67" s="217">
        <v>52</v>
      </c>
      <c r="N67" s="217">
        <v>52</v>
      </c>
      <c r="O67" s="218">
        <v>52</v>
      </c>
      <c r="R67" s="36"/>
      <c r="S67" s="36"/>
      <c r="T67" s="36"/>
      <c r="U67" s="36"/>
      <c r="V67" s="36"/>
      <c r="W67" s="36"/>
    </row>
    <row r="68" spans="2:30" ht="20.100000000000001" customHeight="1">
      <c r="B68" s="137" t="s">
        <v>32</v>
      </c>
      <c r="C68" s="169"/>
      <c r="D68" s="263">
        <v>27</v>
      </c>
      <c r="E68" s="219">
        <v>27</v>
      </c>
      <c r="F68" s="219">
        <v>28</v>
      </c>
      <c r="G68" s="219">
        <v>28</v>
      </c>
      <c r="H68" s="219">
        <v>28</v>
      </c>
      <c r="I68" s="219">
        <v>28</v>
      </c>
      <c r="J68" s="219">
        <v>28</v>
      </c>
      <c r="K68" s="219">
        <v>28</v>
      </c>
      <c r="L68" s="219">
        <v>28</v>
      </c>
      <c r="M68" s="219">
        <v>27</v>
      </c>
      <c r="N68" s="219">
        <v>27</v>
      </c>
      <c r="O68" s="220">
        <v>27</v>
      </c>
      <c r="P68" s="42"/>
      <c r="R68" s="36"/>
      <c r="S68" s="36"/>
      <c r="T68" s="36"/>
      <c r="U68" s="36"/>
      <c r="V68" s="36"/>
      <c r="W68" s="36"/>
    </row>
    <row r="69" spans="2:30" ht="20.100000000000001" customHeight="1">
      <c r="B69" s="157" t="s">
        <v>17</v>
      </c>
      <c r="C69" s="167"/>
      <c r="D69" s="261">
        <f>SUM(D70:D71)</f>
        <v>253</v>
      </c>
      <c r="E69" s="221">
        <f t="shared" ref="E69:O69" si="1">SUM(E70:E71)</f>
        <v>254</v>
      </c>
      <c r="F69" s="221">
        <f t="shared" si="1"/>
        <v>252</v>
      </c>
      <c r="G69" s="221">
        <f t="shared" si="1"/>
        <v>251</v>
      </c>
      <c r="H69" s="221">
        <f t="shared" si="1"/>
        <v>208</v>
      </c>
      <c r="I69" s="221">
        <f t="shared" si="1"/>
        <v>200</v>
      </c>
      <c r="J69" s="221">
        <f t="shared" si="1"/>
        <v>226</v>
      </c>
      <c r="K69" s="221">
        <f t="shared" si="1"/>
        <v>233</v>
      </c>
      <c r="L69" s="221">
        <f t="shared" si="1"/>
        <v>240</v>
      </c>
      <c r="M69" s="221">
        <f t="shared" si="1"/>
        <v>238</v>
      </c>
      <c r="N69" s="221">
        <f t="shared" si="1"/>
        <v>208</v>
      </c>
      <c r="O69" s="222">
        <f t="shared" si="1"/>
        <v>239</v>
      </c>
      <c r="P69" s="36"/>
      <c r="R69" s="36"/>
      <c r="S69" s="36"/>
      <c r="T69" s="36"/>
      <c r="U69" s="36"/>
      <c r="V69" s="36"/>
      <c r="W69" s="36"/>
    </row>
    <row r="70" spans="2:30" ht="20.100000000000001" customHeight="1">
      <c r="B70" s="146" t="s">
        <v>33</v>
      </c>
      <c r="C70" s="168"/>
      <c r="D70" s="262">
        <v>197</v>
      </c>
      <c r="E70" s="217">
        <v>198</v>
      </c>
      <c r="F70" s="217">
        <v>196</v>
      </c>
      <c r="G70" s="217">
        <v>195</v>
      </c>
      <c r="H70" s="217">
        <v>157</v>
      </c>
      <c r="I70" s="217">
        <v>163</v>
      </c>
      <c r="J70" s="217">
        <v>189</v>
      </c>
      <c r="K70" s="217">
        <v>196</v>
      </c>
      <c r="L70" s="217">
        <v>191</v>
      </c>
      <c r="M70" s="217">
        <v>189</v>
      </c>
      <c r="N70" s="217">
        <v>159</v>
      </c>
      <c r="O70" s="218">
        <v>189</v>
      </c>
      <c r="P70" s="35"/>
      <c r="Q70" s="36"/>
      <c r="R70" s="36"/>
      <c r="S70" s="36"/>
      <c r="T70" s="36"/>
      <c r="U70" s="36"/>
      <c r="V70" s="36"/>
      <c r="W70" s="36"/>
    </row>
    <row r="71" spans="2:30" ht="20.100000000000001" customHeight="1">
      <c r="B71" s="137" t="s">
        <v>34</v>
      </c>
      <c r="C71" s="169"/>
      <c r="D71" s="263">
        <v>56</v>
      </c>
      <c r="E71" s="219">
        <v>56</v>
      </c>
      <c r="F71" s="219">
        <v>56</v>
      </c>
      <c r="G71" s="219">
        <v>56</v>
      </c>
      <c r="H71" s="219">
        <v>51</v>
      </c>
      <c r="I71" s="219">
        <v>37</v>
      </c>
      <c r="J71" s="219">
        <v>37</v>
      </c>
      <c r="K71" s="219">
        <v>37</v>
      </c>
      <c r="L71" s="219">
        <v>49</v>
      </c>
      <c r="M71" s="219">
        <v>49</v>
      </c>
      <c r="N71" s="219">
        <v>49</v>
      </c>
      <c r="O71" s="220">
        <v>50</v>
      </c>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163</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95</v>
      </c>
      <c r="C75" s="13"/>
      <c r="D75" s="15"/>
      <c r="E75" s="15"/>
      <c r="F75" s="15"/>
      <c r="I75" s="15"/>
      <c r="J75" s="18"/>
      <c r="K75" s="18"/>
      <c r="L75" s="18"/>
      <c r="M75" s="18"/>
      <c r="N75" s="18"/>
      <c r="O75" s="18"/>
      <c r="P75" s="18"/>
      <c r="Q75" s="160"/>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360" t="s">
        <v>162</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104.2</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106.2</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98.338784866158719</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101.2</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101.6</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92.430849391713977</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116.4</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121.7</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116.78471095814893</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103.57015008906976</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97.997221412635909</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99</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101.1</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90.586963727911211</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110.05750635377308</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118.39560896839045</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101.09719836339784</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99.202781645385357</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102.2</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100.5</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102.03548677196103</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106.43134371847877</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98.718857579409203</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44014</v>
      </c>
      <c r="V1" s="404"/>
      <c r="W1" s="404"/>
      <c r="X1" s="404"/>
    </row>
    <row r="2" spans="1:25" ht="20.100000000000001" customHeight="1">
      <c r="B2" s="3" t="s">
        <v>115</v>
      </c>
      <c r="C2" s="3"/>
      <c r="U2" s="395" t="s">
        <v>2</v>
      </c>
      <c r="V2" s="395"/>
      <c r="W2" s="395"/>
      <c r="X2" s="395"/>
    </row>
    <row r="3" spans="1:25" ht="20.100000000000001" customHeight="1">
      <c r="U3" s="395" t="s">
        <v>5</v>
      </c>
      <c r="V3" s="395"/>
      <c r="W3" s="395"/>
      <c r="X3" s="395"/>
      <c r="Y3" s="4" t="s">
        <v>113</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■2020年６月度概況　売上高前期比</v>
      </c>
      <c r="C5" s="70"/>
      <c r="D5" s="20"/>
      <c r="E5" s="31"/>
      <c r="F5" s="26"/>
      <c r="G5" s="26"/>
      <c r="H5" s="27" t="s">
        <v>26</v>
      </c>
      <c r="I5" s="26"/>
      <c r="J5" s="26"/>
      <c r="K5" s="26"/>
      <c r="L5" s="26"/>
      <c r="M5" s="26"/>
      <c r="N5" s="26"/>
      <c r="O5" s="26"/>
      <c r="P5" s="26"/>
      <c r="U5" s="405" t="s">
        <v>4</v>
      </c>
      <c r="V5" s="405"/>
      <c r="W5" s="405"/>
      <c r="X5" s="405"/>
    </row>
    <row r="6" spans="1:25" ht="20.100000000000001" customHeight="1">
      <c r="B6" s="69" t="s">
        <v>1</v>
      </c>
      <c r="C6" s="69"/>
      <c r="D6" s="32">
        <v>0.97699999999999998</v>
      </c>
      <c r="E6" s="68"/>
      <c r="F6" s="26"/>
      <c r="G6" s="26"/>
      <c r="H6" s="27" t="s">
        <v>27</v>
      </c>
      <c r="I6" s="26"/>
      <c r="J6" s="26"/>
      <c r="K6" s="26"/>
      <c r="L6" s="26"/>
      <c r="M6" s="26"/>
      <c r="N6" s="26"/>
      <c r="O6" s="26"/>
      <c r="P6" s="26"/>
      <c r="U6" s="395" t="s">
        <v>100</v>
      </c>
      <c r="V6" s="395"/>
      <c r="W6" s="395"/>
      <c r="X6" s="395"/>
    </row>
    <row r="7" spans="1:25" ht="20.100000000000001" customHeight="1">
      <c r="B7" s="69" t="s">
        <v>78</v>
      </c>
      <c r="C7" s="69"/>
      <c r="D7" s="32">
        <v>0.96</v>
      </c>
      <c r="E7" s="32"/>
      <c r="F7" s="28"/>
      <c r="G7" s="28"/>
      <c r="H7" s="27" t="s">
        <v>28</v>
      </c>
      <c r="I7" s="26"/>
      <c r="J7" s="26"/>
      <c r="K7" s="26"/>
      <c r="L7" s="26"/>
      <c r="M7" s="26"/>
      <c r="N7" s="26"/>
      <c r="O7" s="26"/>
      <c r="P7" s="26"/>
      <c r="U7" s="395" t="s">
        <v>71</v>
      </c>
      <c r="V7" s="395"/>
      <c r="W7" s="395"/>
      <c r="X7" s="395"/>
    </row>
    <row r="8" spans="1:25" ht="15" customHeight="1">
      <c r="D8" s="8"/>
      <c r="E8" s="6"/>
      <c r="I8" s="7"/>
      <c r="V8" s="301"/>
      <c r="X8" s="301"/>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25</v>
      </c>
      <c r="J11" s="47" t="s">
        <v>8</v>
      </c>
      <c r="K11" s="47" t="s">
        <v>9</v>
      </c>
      <c r="L11" s="47" t="s">
        <v>10</v>
      </c>
      <c r="M11" s="47" t="s">
        <v>11</v>
      </c>
      <c r="N11" s="47" t="s">
        <v>12</v>
      </c>
      <c r="O11" s="48" t="s">
        <v>13</v>
      </c>
      <c r="P11" s="49" t="str">
        <f>+""&amp;Y3&amp;"月まで"</f>
        <v>６月まで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c r="H13" s="77"/>
      <c r="I13" s="77"/>
      <c r="J13" s="78"/>
      <c r="K13" s="78"/>
      <c r="L13" s="78"/>
      <c r="M13" s="78"/>
      <c r="N13" s="78"/>
      <c r="O13" s="79"/>
      <c r="P13" s="93">
        <v>60.005877277996831</v>
      </c>
      <c r="Q13" s="106">
        <v>60.005877277996831</v>
      </c>
      <c r="R13" s="77"/>
      <c r="S13" s="107"/>
      <c r="T13" s="299"/>
      <c r="U13" s="300"/>
      <c r="V13" s="299"/>
      <c r="W13" s="108"/>
    </row>
    <row r="14" spans="1:25" ht="20.100000000000001" customHeight="1">
      <c r="B14" s="137" t="s">
        <v>64</v>
      </c>
      <c r="C14" s="148"/>
      <c r="D14" s="81">
        <v>36.669770708852134</v>
      </c>
      <c r="E14" s="82">
        <v>51.174975946704635</v>
      </c>
      <c r="F14" s="82">
        <v>95.900743948377269</v>
      </c>
      <c r="G14" s="82"/>
      <c r="H14" s="82"/>
      <c r="I14" s="82"/>
      <c r="J14" s="82"/>
      <c r="K14" s="82"/>
      <c r="L14" s="82"/>
      <c r="M14" s="82"/>
      <c r="N14" s="82"/>
      <c r="O14" s="83"/>
      <c r="P14" s="84">
        <v>62.074343343740701</v>
      </c>
      <c r="Q14" s="109">
        <v>62.074343343740701</v>
      </c>
      <c r="R14" s="110"/>
      <c r="S14" s="110"/>
      <c r="T14" s="295"/>
      <c r="U14" s="298"/>
      <c r="V14" s="295"/>
      <c r="W14" s="111"/>
    </row>
    <row r="15" spans="1:25" ht="20.100000000000001" customHeight="1">
      <c r="B15" s="138" t="s">
        <v>66</v>
      </c>
      <c r="C15" s="149"/>
      <c r="D15" s="85">
        <v>36.427450963074882</v>
      </c>
      <c r="E15" s="86">
        <v>50.972864023434369</v>
      </c>
      <c r="F15" s="86">
        <v>95.794254774171179</v>
      </c>
      <c r="G15" s="86"/>
      <c r="H15" s="86"/>
      <c r="I15" s="86"/>
      <c r="J15" s="86"/>
      <c r="K15" s="86"/>
      <c r="L15" s="86"/>
      <c r="M15" s="86"/>
      <c r="N15" s="86"/>
      <c r="O15" s="87"/>
      <c r="P15" s="98">
        <v>61.930321629693182</v>
      </c>
      <c r="Q15" s="112">
        <v>61.930321629693182</v>
      </c>
      <c r="R15" s="99"/>
      <c r="S15" s="99"/>
      <c r="T15" s="113"/>
      <c r="U15" s="114"/>
      <c r="V15" s="113"/>
      <c r="W15" s="115"/>
    </row>
    <row r="16" spans="1:25" ht="20.100000000000001" customHeight="1">
      <c r="B16" s="139" t="s">
        <v>67</v>
      </c>
      <c r="C16" s="150"/>
      <c r="D16" s="89">
        <v>8.8950724214560442</v>
      </c>
      <c r="E16" s="90">
        <v>18.277228139342345</v>
      </c>
      <c r="F16" s="90">
        <v>79.800975038558164</v>
      </c>
      <c r="G16" s="90"/>
      <c r="H16" s="90"/>
      <c r="I16" s="90"/>
      <c r="J16" s="90"/>
      <c r="K16" s="90"/>
      <c r="L16" s="90"/>
      <c r="M16" s="90"/>
      <c r="N16" s="90"/>
      <c r="O16" s="91"/>
      <c r="P16" s="89">
        <v>36.535787949561559</v>
      </c>
      <c r="Q16" s="116">
        <v>36.535787949561559</v>
      </c>
      <c r="R16" s="117"/>
      <c r="S16" s="117"/>
      <c r="T16" s="297"/>
      <c r="U16" s="296"/>
      <c r="V16" s="297"/>
      <c r="W16" s="118"/>
    </row>
    <row r="17" spans="2:24" ht="20.100000000000001" customHeight="1">
      <c r="B17" s="140" t="s">
        <v>69</v>
      </c>
      <c r="C17" s="151"/>
      <c r="D17" s="81">
        <v>125.38216553280357</v>
      </c>
      <c r="E17" s="82">
        <v>149.10330679988652</v>
      </c>
      <c r="F17" s="82">
        <v>144.26243836489328</v>
      </c>
      <c r="G17" s="82"/>
      <c r="H17" s="82"/>
      <c r="I17" s="82"/>
      <c r="J17" s="82"/>
      <c r="K17" s="82"/>
      <c r="L17" s="82"/>
      <c r="M17" s="82"/>
      <c r="N17" s="82"/>
      <c r="O17" s="83"/>
      <c r="P17" s="81">
        <v>140.18277512092945</v>
      </c>
      <c r="Q17" s="109">
        <v>140.18277512092945</v>
      </c>
      <c r="R17" s="110"/>
      <c r="S17" s="110"/>
      <c r="T17" s="295"/>
      <c r="U17" s="298"/>
      <c r="V17" s="295"/>
      <c r="W17" s="111"/>
    </row>
    <row r="18" spans="2:24" ht="20.100000000000001" customHeight="1">
      <c r="B18" s="141" t="s">
        <v>38</v>
      </c>
      <c r="C18" s="152"/>
      <c r="D18" s="93">
        <v>37.565904958565646</v>
      </c>
      <c r="E18" s="78">
        <v>52.644374179530359</v>
      </c>
      <c r="F18" s="78">
        <v>95.992474318775038</v>
      </c>
      <c r="G18" s="78"/>
      <c r="H18" s="78"/>
      <c r="I18" s="78"/>
      <c r="J18" s="78"/>
      <c r="K18" s="78"/>
      <c r="L18" s="78"/>
      <c r="M18" s="78"/>
      <c r="N18" s="78"/>
      <c r="O18" s="79"/>
      <c r="P18" s="93">
        <v>62.891291683637675</v>
      </c>
      <c r="Q18" s="106">
        <v>62.891291683637675</v>
      </c>
      <c r="R18" s="77"/>
      <c r="S18" s="77"/>
      <c r="T18" s="299"/>
      <c r="U18" s="300"/>
      <c r="V18" s="299"/>
      <c r="W18" s="108"/>
    </row>
    <row r="19" spans="2:24" ht="20.100000000000001" customHeight="1">
      <c r="B19" s="139" t="s">
        <v>39</v>
      </c>
      <c r="C19" s="150"/>
      <c r="D19" s="89">
        <v>8.5733144645654722</v>
      </c>
      <c r="E19" s="90">
        <v>18.510967064208717</v>
      </c>
      <c r="F19" s="90">
        <v>79.130632214305948</v>
      </c>
      <c r="G19" s="90"/>
      <c r="H19" s="90"/>
      <c r="I19" s="90"/>
      <c r="J19" s="90"/>
      <c r="K19" s="90"/>
      <c r="L19" s="90"/>
      <c r="M19" s="90"/>
      <c r="N19" s="90"/>
      <c r="O19" s="91"/>
      <c r="P19" s="100">
        <v>36.213242956181517</v>
      </c>
      <c r="Q19" s="116">
        <v>36.213242956181517</v>
      </c>
      <c r="R19" s="117"/>
      <c r="S19" s="117"/>
      <c r="T19" s="297"/>
      <c r="U19" s="296"/>
      <c r="V19" s="297"/>
      <c r="W19" s="118"/>
    </row>
    <row r="20" spans="2:24" ht="20.100000000000001" customHeight="1">
      <c r="B20" s="140" t="s">
        <v>40</v>
      </c>
      <c r="C20" s="151"/>
      <c r="D20" s="81">
        <v>125.05400663802946</v>
      </c>
      <c r="E20" s="82">
        <v>148.44429756410699</v>
      </c>
      <c r="F20" s="82">
        <v>143.53205045566017</v>
      </c>
      <c r="G20" s="82"/>
      <c r="H20" s="82"/>
      <c r="I20" s="82"/>
      <c r="J20" s="82"/>
      <c r="K20" s="82"/>
      <c r="L20" s="82"/>
      <c r="M20" s="82"/>
      <c r="N20" s="82"/>
      <c r="O20" s="83"/>
      <c r="P20" s="81">
        <v>139.59919925252518</v>
      </c>
      <c r="Q20" s="109">
        <v>139.59919925252518</v>
      </c>
      <c r="R20" s="110"/>
      <c r="S20" s="110"/>
      <c r="T20" s="295"/>
      <c r="U20" s="298"/>
      <c r="V20" s="295"/>
      <c r="W20" s="111"/>
    </row>
    <row r="21" spans="2:24" ht="20.100000000000001" customHeight="1">
      <c r="B21" s="142" t="s">
        <v>41</v>
      </c>
      <c r="C21" s="153"/>
      <c r="D21" s="94">
        <v>14.217830432654274</v>
      </c>
      <c r="E21" s="95">
        <v>27.254777404791625</v>
      </c>
      <c r="F21" s="224">
        <v>109.15285124633643</v>
      </c>
      <c r="G21" s="95"/>
      <c r="H21" s="95"/>
      <c r="I21" s="95"/>
      <c r="J21" s="95"/>
      <c r="K21" s="95"/>
      <c r="L21" s="95"/>
      <c r="M21" s="95"/>
      <c r="N21" s="95"/>
      <c r="O21" s="96"/>
      <c r="P21" s="81">
        <v>47.998397164050779</v>
      </c>
      <c r="Q21" s="119">
        <v>47.998397164050779</v>
      </c>
      <c r="R21" s="120"/>
      <c r="S21" s="120"/>
      <c r="T21" s="121"/>
      <c r="U21" s="122"/>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c r="H23" s="99"/>
      <c r="I23" s="99"/>
      <c r="J23" s="86"/>
      <c r="K23" s="86"/>
      <c r="L23" s="86"/>
      <c r="M23" s="86"/>
      <c r="N23" s="86"/>
      <c r="O23" s="87"/>
      <c r="P23" s="98">
        <v>77.547661705684988</v>
      </c>
      <c r="Q23" s="112">
        <v>77.547661705684988</v>
      </c>
      <c r="R23" s="99"/>
      <c r="S23" s="99"/>
      <c r="T23" s="113"/>
      <c r="U23" s="114"/>
      <c r="V23" s="125"/>
      <c r="W23" s="115"/>
    </row>
    <row r="24" spans="2:24" ht="20.100000000000001" customHeight="1">
      <c r="B24" s="139" t="s">
        <v>67</v>
      </c>
      <c r="C24" s="150"/>
      <c r="D24" s="89">
        <v>8.6305103720943137</v>
      </c>
      <c r="E24" s="90">
        <v>19.744661879347436</v>
      </c>
      <c r="F24" s="90">
        <v>91.968785242785827</v>
      </c>
      <c r="G24" s="90"/>
      <c r="H24" s="90"/>
      <c r="I24" s="90"/>
      <c r="J24" s="90"/>
      <c r="K24" s="90"/>
      <c r="L24" s="90"/>
      <c r="M24" s="90"/>
      <c r="N24" s="90"/>
      <c r="O24" s="91"/>
      <c r="P24" s="89">
        <v>43.337411400871112</v>
      </c>
      <c r="Q24" s="116">
        <v>43.337411400871112</v>
      </c>
      <c r="R24" s="117"/>
      <c r="S24" s="117"/>
      <c r="T24" s="297"/>
      <c r="U24" s="296"/>
      <c r="V24" s="297"/>
      <c r="W24" s="118"/>
    </row>
    <row r="25" spans="2:24" ht="20.100000000000001" customHeight="1">
      <c r="B25" s="140" t="s">
        <v>69</v>
      </c>
      <c r="C25" s="151"/>
      <c r="D25" s="81">
        <v>153.49441724490157</v>
      </c>
      <c r="E25" s="82">
        <v>181.31112187471169</v>
      </c>
      <c r="F25" s="82">
        <v>171.89630431697407</v>
      </c>
      <c r="G25" s="82"/>
      <c r="H25" s="82"/>
      <c r="I25" s="82"/>
      <c r="J25" s="82"/>
      <c r="K25" s="82"/>
      <c r="L25" s="82"/>
      <c r="M25" s="82"/>
      <c r="N25" s="82"/>
      <c r="O25" s="83"/>
      <c r="P25" s="81">
        <v>169.95913992104869</v>
      </c>
      <c r="Q25" s="126">
        <v>169.95913992104869</v>
      </c>
      <c r="R25" s="127"/>
      <c r="S25" s="127"/>
      <c r="T25" s="128"/>
      <c r="U25" s="298"/>
      <c r="V25" s="128"/>
      <c r="W25" s="111"/>
    </row>
    <row r="26" spans="2:24" ht="20.100000000000001" customHeight="1">
      <c r="B26" s="136" t="s">
        <v>38</v>
      </c>
      <c r="C26" s="147"/>
      <c r="D26" s="93">
        <v>48.337556303581557</v>
      </c>
      <c r="E26" s="78">
        <v>66.035612793008852</v>
      </c>
      <c r="F26" s="78">
        <v>114.74285731444934</v>
      </c>
      <c r="G26" s="78"/>
      <c r="H26" s="78"/>
      <c r="I26" s="78"/>
      <c r="J26" s="78"/>
      <c r="K26" s="78"/>
      <c r="L26" s="78"/>
      <c r="M26" s="78"/>
      <c r="N26" s="78"/>
      <c r="O26" s="79"/>
      <c r="P26" s="93">
        <v>79.040593495662662</v>
      </c>
      <c r="Q26" s="106">
        <v>79.040593495662662</v>
      </c>
      <c r="R26" s="77"/>
      <c r="S26" s="77"/>
      <c r="T26" s="299"/>
      <c r="U26" s="300"/>
      <c r="V26" s="299"/>
      <c r="W26" s="108"/>
    </row>
    <row r="27" spans="2:24" ht="20.100000000000001" customHeight="1">
      <c r="B27" s="139" t="s">
        <v>39</v>
      </c>
      <c r="C27" s="150"/>
      <c r="D27" s="100">
        <v>8.4950782567847458</v>
      </c>
      <c r="E27" s="101">
        <v>20.114575533024308</v>
      </c>
      <c r="F27" s="101">
        <v>91.889142506442028</v>
      </c>
      <c r="G27" s="101"/>
      <c r="H27" s="101"/>
      <c r="I27" s="101"/>
      <c r="J27" s="101"/>
      <c r="K27" s="101"/>
      <c r="L27" s="101"/>
      <c r="M27" s="101"/>
      <c r="N27" s="101"/>
      <c r="O27" s="102"/>
      <c r="P27" s="100">
        <v>43.287561285184537</v>
      </c>
      <c r="Q27" s="129">
        <v>43.287561285184537</v>
      </c>
      <c r="R27" s="130"/>
      <c r="S27" s="130"/>
      <c r="T27" s="131"/>
      <c r="U27" s="132"/>
      <c r="V27" s="131"/>
      <c r="W27" s="133"/>
    </row>
    <row r="28" spans="2:24" ht="20.100000000000001" customHeight="1">
      <c r="B28" s="140" t="s">
        <v>40</v>
      </c>
      <c r="C28" s="151"/>
      <c r="D28" s="81">
        <v>153.49441724490157</v>
      </c>
      <c r="E28" s="82">
        <v>181.31112187471169</v>
      </c>
      <c r="F28" s="82">
        <v>171.89630431697407</v>
      </c>
      <c r="G28" s="82"/>
      <c r="H28" s="82"/>
      <c r="I28" s="82"/>
      <c r="J28" s="82"/>
      <c r="K28" s="82"/>
      <c r="L28" s="82"/>
      <c r="M28" s="82"/>
      <c r="N28" s="82"/>
      <c r="O28" s="83"/>
      <c r="P28" s="81">
        <v>169.95913992104869</v>
      </c>
      <c r="Q28" s="109">
        <v>169.95913992104869</v>
      </c>
      <c r="R28" s="110"/>
      <c r="S28" s="110"/>
      <c r="T28" s="295"/>
      <c r="U28" s="298"/>
      <c r="V28" s="295"/>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c r="H30" s="99"/>
      <c r="I30" s="99"/>
      <c r="J30" s="86"/>
      <c r="K30" s="86"/>
      <c r="L30" s="86"/>
      <c r="M30" s="86"/>
      <c r="N30" s="86"/>
      <c r="O30" s="87"/>
      <c r="P30" s="361">
        <v>74.422187523607803</v>
      </c>
      <c r="Q30" s="237">
        <v>74.422187523607803</v>
      </c>
      <c r="R30" s="238"/>
      <c r="S30" s="238"/>
      <c r="T30" s="239"/>
      <c r="U30" s="240"/>
      <c r="V30" s="241"/>
      <c r="W30" s="258"/>
    </row>
    <row r="31" spans="2:24" ht="20.100000000000001" customHeight="1">
      <c r="B31" s="139" t="s">
        <v>67</v>
      </c>
      <c r="C31" s="150"/>
      <c r="D31" s="89">
        <v>103.0654276277468</v>
      </c>
      <c r="E31" s="90">
        <v>92.567946977405569</v>
      </c>
      <c r="F31" s="90">
        <v>86.769630400025193</v>
      </c>
      <c r="G31" s="90"/>
      <c r="H31" s="90"/>
      <c r="I31" s="90"/>
      <c r="J31" s="90"/>
      <c r="K31" s="90"/>
      <c r="L31" s="90"/>
      <c r="M31" s="90"/>
      <c r="N31" s="90"/>
      <c r="O31" s="91"/>
      <c r="P31" s="89">
        <v>84.305422886488245</v>
      </c>
      <c r="Q31" s="243">
        <v>84.305422886488245</v>
      </c>
      <c r="R31" s="244"/>
      <c r="S31" s="244"/>
      <c r="T31" s="245"/>
      <c r="U31" s="246"/>
      <c r="V31" s="245"/>
      <c r="W31" s="247"/>
    </row>
    <row r="32" spans="2:24" ht="20.100000000000001" customHeight="1">
      <c r="B32" s="140" t="s">
        <v>68</v>
      </c>
      <c r="C32" s="151"/>
      <c r="D32" s="81">
        <v>83.949466038861118</v>
      </c>
      <c r="E32" s="82">
        <v>83.367400428858801</v>
      </c>
      <c r="F32" s="82">
        <v>83.335483638082621</v>
      </c>
      <c r="G32" s="82"/>
      <c r="H32" s="82"/>
      <c r="I32" s="82"/>
      <c r="J32" s="82"/>
      <c r="K32" s="82"/>
      <c r="L32" s="82"/>
      <c r="M32" s="82"/>
      <c r="N32" s="82"/>
      <c r="O32" s="83"/>
      <c r="P32" s="81">
        <v>83.274950523264607</v>
      </c>
      <c r="Q32" s="248">
        <v>83.274950523264607</v>
      </c>
      <c r="R32" s="249"/>
      <c r="S32" s="249"/>
      <c r="T32" s="250"/>
      <c r="U32" s="251"/>
      <c r="V32" s="250"/>
      <c r="W32" s="260"/>
    </row>
    <row r="33" spans="2:30" ht="20.100000000000001" customHeight="1">
      <c r="B33" s="136" t="s">
        <v>38</v>
      </c>
      <c r="C33" s="147"/>
      <c r="D33" s="103">
        <v>68.879026638661273</v>
      </c>
      <c r="E33" s="104">
        <v>71.065044284182662</v>
      </c>
      <c r="F33" s="104">
        <v>81.194365920412253</v>
      </c>
      <c r="G33" s="104"/>
      <c r="H33" s="104"/>
      <c r="I33" s="104"/>
      <c r="J33" s="104"/>
      <c r="K33" s="104"/>
      <c r="L33" s="104"/>
      <c r="M33" s="104"/>
      <c r="N33" s="104"/>
      <c r="O33" s="105"/>
      <c r="P33" s="93">
        <v>74.209616532884041</v>
      </c>
      <c r="Q33" s="252">
        <v>74.209616532884041</v>
      </c>
      <c r="R33" s="253"/>
      <c r="S33" s="253"/>
      <c r="T33" s="254"/>
      <c r="U33" s="255"/>
      <c r="V33" s="256"/>
      <c r="W33" s="108"/>
    </row>
    <row r="34" spans="2:30" ht="20.100000000000001" customHeight="1">
      <c r="B34" s="139" t="s">
        <v>39</v>
      </c>
      <c r="C34" s="150"/>
      <c r="D34" s="89">
        <v>100.92095923564024</v>
      </c>
      <c r="E34" s="90">
        <v>92.027629585407993</v>
      </c>
      <c r="F34" s="90">
        <v>86.11532337322484</v>
      </c>
      <c r="G34" s="90"/>
      <c r="H34" s="90"/>
      <c r="I34" s="90"/>
      <c r="J34" s="90"/>
      <c r="K34" s="90"/>
      <c r="L34" s="90"/>
      <c r="M34" s="90"/>
      <c r="N34" s="90"/>
      <c r="O34" s="91"/>
      <c r="P34" s="89">
        <v>83.657387667564777</v>
      </c>
      <c r="Q34" s="243">
        <v>83.657387667564777</v>
      </c>
      <c r="R34" s="244"/>
      <c r="S34" s="244"/>
      <c r="T34" s="245"/>
      <c r="U34" s="246"/>
      <c r="V34" s="245"/>
      <c r="W34" s="247"/>
    </row>
    <row r="35" spans="2:30" ht="20.100000000000001" customHeight="1">
      <c r="B35" s="140" t="s">
        <v>40</v>
      </c>
      <c r="C35" s="151"/>
      <c r="D35" s="81">
        <v>83.949466038861118</v>
      </c>
      <c r="E35" s="82">
        <v>83.367400428858801</v>
      </c>
      <c r="F35" s="82">
        <v>83.335483638082621</v>
      </c>
      <c r="G35" s="82"/>
      <c r="H35" s="82"/>
      <c r="I35" s="82"/>
      <c r="J35" s="82"/>
      <c r="K35" s="82"/>
      <c r="L35" s="82"/>
      <c r="M35" s="82"/>
      <c r="N35" s="82"/>
      <c r="O35" s="83"/>
      <c r="P35" s="81">
        <v>83.274950523264607</v>
      </c>
      <c r="Q35" s="248">
        <v>83.274950523264607</v>
      </c>
      <c r="R35" s="249"/>
      <c r="S35" s="249"/>
      <c r="T35" s="250"/>
      <c r="U35" s="251"/>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99.69635791508631</v>
      </c>
      <c r="E40" s="392"/>
      <c r="F40" s="389">
        <v>89.003715321889132</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99.509844048385432</v>
      </c>
      <c r="E41" s="384"/>
      <c r="F41" s="385">
        <v>89.071097104218282</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81.711050943903786</v>
      </c>
      <c r="E42" s="384"/>
      <c r="F42" s="385">
        <v>76.364545499947397</v>
      </c>
      <c r="G42" s="386"/>
      <c r="H42" s="383">
        <v>94.872881355932208</v>
      </c>
      <c r="I42" s="384"/>
      <c r="J42" s="385">
        <v>88.748773470372029</v>
      </c>
      <c r="K42" s="386"/>
      <c r="L42" s="383">
        <v>86.126878172225517</v>
      </c>
      <c r="M42" s="384"/>
      <c r="N42" s="385">
        <v>86.045747466516815</v>
      </c>
      <c r="O42" s="386"/>
      <c r="P42" s="69" t="s">
        <v>86</v>
      </c>
      <c r="Q42" s="53"/>
      <c r="R42" s="45"/>
      <c r="S42" s="45"/>
      <c r="T42" s="45"/>
      <c r="U42" s="45"/>
      <c r="V42" s="40"/>
    </row>
    <row r="43" spans="2:30" ht="20.100000000000001" customHeight="1">
      <c r="B43" s="140" t="s">
        <v>69</v>
      </c>
      <c r="C43" s="151"/>
      <c r="D43" s="387">
        <v>153.00860245695364</v>
      </c>
      <c r="E43" s="388"/>
      <c r="F43" s="381">
        <v>128.15854461337653</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36" t="s">
        <v>38</v>
      </c>
      <c r="C44" s="147"/>
      <c r="D44" s="391">
        <v>99.597640942250806</v>
      </c>
      <c r="E44" s="392"/>
      <c r="F44" s="389">
        <v>89.704781030774242</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42</v>
      </c>
      <c r="C45" s="150"/>
      <c r="D45" s="383">
        <v>80.435937787395716</v>
      </c>
      <c r="E45" s="384"/>
      <c r="F45" s="385">
        <v>76.896842486161177</v>
      </c>
      <c r="G45" s="386"/>
      <c r="H45" s="383">
        <v>94.211520533830523</v>
      </c>
      <c r="I45" s="384"/>
      <c r="J45" s="385">
        <v>89.432550495220795</v>
      </c>
      <c r="K45" s="386"/>
      <c r="L45" s="383">
        <v>85.378027370348917</v>
      </c>
      <c r="M45" s="384"/>
      <c r="N45" s="385">
        <v>85.983058808403854</v>
      </c>
      <c r="O45" s="386"/>
      <c r="P45" s="69" t="s">
        <v>93</v>
      </c>
      <c r="Q45" s="53"/>
      <c r="R45" s="45"/>
      <c r="S45" s="45"/>
      <c r="T45" s="45"/>
      <c r="U45" s="45"/>
      <c r="V45" s="18"/>
      <c r="W45" s="11"/>
      <c r="X45" s="11"/>
      <c r="Y45" s="11"/>
      <c r="Z45" s="11"/>
      <c r="AA45" s="11"/>
    </row>
    <row r="46" spans="2:30" ht="20.100000000000001" customHeight="1">
      <c r="B46" s="140" t="s">
        <v>40</v>
      </c>
      <c r="C46" s="151"/>
      <c r="D46" s="387">
        <v>152.21915291667651</v>
      </c>
      <c r="E46" s="388"/>
      <c r="F46" s="381">
        <v>127.54029268340766</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c r="H65" s="215"/>
      <c r="I65" s="215"/>
      <c r="J65" s="215"/>
      <c r="K65" s="215"/>
      <c r="L65" s="215"/>
      <c r="M65" s="215"/>
      <c r="N65" s="215"/>
      <c r="O65" s="216"/>
      <c r="P65" s="26"/>
      <c r="R65" s="36"/>
      <c r="S65" s="36"/>
      <c r="T65" s="36"/>
      <c r="U65" s="36"/>
      <c r="V65" s="36"/>
      <c r="W65" s="36"/>
    </row>
    <row r="66" spans="2:30" ht="20.100000000000001" customHeight="1">
      <c r="B66" s="146" t="s">
        <v>30</v>
      </c>
      <c r="C66" s="168"/>
      <c r="D66" s="262">
        <v>215</v>
      </c>
      <c r="E66" s="217">
        <v>215</v>
      </c>
      <c r="F66" s="217">
        <v>219</v>
      </c>
      <c r="G66" s="217"/>
      <c r="H66" s="217"/>
      <c r="I66" s="217"/>
      <c r="J66" s="217"/>
      <c r="K66" s="217"/>
      <c r="L66" s="217"/>
      <c r="M66" s="217"/>
      <c r="N66" s="217"/>
      <c r="O66" s="218"/>
      <c r="R66" s="36"/>
      <c r="S66" s="36"/>
      <c r="T66" s="36"/>
      <c r="U66" s="36"/>
      <c r="V66" s="36"/>
      <c r="W66" s="36"/>
    </row>
    <row r="67" spans="2:30" ht="20.100000000000001" customHeight="1">
      <c r="B67" s="146" t="s">
        <v>31</v>
      </c>
      <c r="C67" s="168"/>
      <c r="D67" s="262">
        <v>57</v>
      </c>
      <c r="E67" s="217">
        <v>58</v>
      </c>
      <c r="F67" s="217">
        <v>58</v>
      </c>
      <c r="G67" s="217"/>
      <c r="H67" s="217"/>
      <c r="I67" s="217"/>
      <c r="J67" s="217"/>
      <c r="K67" s="217"/>
      <c r="L67" s="217"/>
      <c r="M67" s="217"/>
      <c r="N67" s="217"/>
      <c r="O67" s="218"/>
      <c r="R67" s="36"/>
      <c r="S67" s="36"/>
      <c r="T67" s="36"/>
      <c r="U67" s="36"/>
      <c r="V67" s="36"/>
      <c r="W67" s="36"/>
    </row>
    <row r="68" spans="2:30" ht="20.100000000000001" customHeight="1">
      <c r="B68" s="137" t="s">
        <v>32</v>
      </c>
      <c r="C68" s="169"/>
      <c r="D68" s="263">
        <v>27</v>
      </c>
      <c r="E68" s="219">
        <v>27</v>
      </c>
      <c r="F68" s="219">
        <v>28</v>
      </c>
      <c r="G68" s="219"/>
      <c r="H68" s="219"/>
      <c r="I68" s="219"/>
      <c r="J68" s="219"/>
      <c r="K68" s="219"/>
      <c r="L68" s="219"/>
      <c r="M68" s="219"/>
      <c r="N68" s="219"/>
      <c r="O68" s="220"/>
      <c r="P68" s="42"/>
      <c r="R68" s="36"/>
      <c r="S68" s="36"/>
      <c r="T68" s="36"/>
      <c r="U68" s="36"/>
      <c r="V68" s="36"/>
      <c r="W68" s="36"/>
    </row>
    <row r="69" spans="2:30" ht="20.100000000000001" customHeight="1">
      <c r="B69" s="157" t="s">
        <v>17</v>
      </c>
      <c r="C69" s="167"/>
      <c r="D69" s="287">
        <v>253</v>
      </c>
      <c r="E69" s="221">
        <v>254</v>
      </c>
      <c r="F69" s="221">
        <v>252</v>
      </c>
      <c r="G69" s="221"/>
      <c r="H69" s="221"/>
      <c r="I69" s="221"/>
      <c r="J69" s="221"/>
      <c r="K69" s="221"/>
      <c r="L69" s="221"/>
      <c r="M69" s="221"/>
      <c r="N69" s="221"/>
      <c r="O69" s="222"/>
      <c r="P69" s="36"/>
      <c r="R69" s="36"/>
      <c r="S69" s="36"/>
      <c r="T69" s="36"/>
      <c r="U69" s="36"/>
      <c r="V69" s="36"/>
      <c r="W69" s="36"/>
    </row>
    <row r="70" spans="2:30" ht="20.100000000000001" customHeight="1">
      <c r="B70" s="146" t="s">
        <v>33</v>
      </c>
      <c r="C70" s="168"/>
      <c r="D70" s="262">
        <v>197</v>
      </c>
      <c r="E70" s="217">
        <v>198</v>
      </c>
      <c r="F70" s="217">
        <v>196</v>
      </c>
      <c r="G70" s="217"/>
      <c r="H70" s="217"/>
      <c r="I70" s="217"/>
      <c r="J70" s="217"/>
      <c r="K70" s="217"/>
      <c r="L70" s="217"/>
      <c r="M70" s="217"/>
      <c r="N70" s="217"/>
      <c r="O70" s="218"/>
      <c r="P70" s="35"/>
      <c r="Q70" s="36"/>
      <c r="R70" s="36"/>
      <c r="S70" s="36"/>
      <c r="T70" s="36"/>
      <c r="U70" s="36"/>
      <c r="V70" s="36"/>
      <c r="W70" s="36"/>
    </row>
    <row r="71" spans="2:30" ht="20.100000000000001" customHeight="1">
      <c r="B71" s="137" t="s">
        <v>34</v>
      </c>
      <c r="C71" s="169"/>
      <c r="D71" s="263">
        <v>56</v>
      </c>
      <c r="E71" s="219">
        <v>56</v>
      </c>
      <c r="F71" s="219">
        <v>56</v>
      </c>
      <c r="G71" s="219"/>
      <c r="H71" s="219"/>
      <c r="I71" s="219"/>
      <c r="J71" s="219"/>
      <c r="K71" s="219"/>
      <c r="L71" s="219"/>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116</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95</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114</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tr">
        <f>P11</f>
        <v>６月まで</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102.9</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106.9</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102.24548988982262</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98.8</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102.9</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98.347518819899577</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122.3</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122</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114.50310781131225</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106.00731155515379</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100.15179318942791</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95.7</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103</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97.099057063575103</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114.81609250394709</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108.24670097707596</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99.936628313897728</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101.08555412344109</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103.2</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99.9</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101.28576094771657</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104.0013650939587</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104.13902669637952</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43984</v>
      </c>
      <c r="V1" s="404"/>
      <c r="W1" s="404"/>
      <c r="X1" s="404"/>
    </row>
    <row r="2" spans="1:25" ht="20.100000000000001" customHeight="1">
      <c r="B2" s="3" t="s">
        <v>109</v>
      </c>
      <c r="C2" s="3"/>
      <c r="U2" s="395" t="s">
        <v>2</v>
      </c>
      <c r="V2" s="395"/>
      <c r="W2" s="395"/>
      <c r="X2" s="395"/>
    </row>
    <row r="3" spans="1:25" ht="20.100000000000001" customHeight="1">
      <c r="U3" s="395" t="s">
        <v>5</v>
      </c>
      <c r="V3" s="395"/>
      <c r="W3" s="395"/>
      <c r="X3" s="395"/>
      <c r="Y3" s="4" t="s">
        <v>110</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■2020年５月度概況　売上高前期比</v>
      </c>
      <c r="C5" s="70"/>
      <c r="D5" s="20"/>
      <c r="E5" s="31"/>
      <c r="F5" s="26"/>
      <c r="G5" s="26"/>
      <c r="H5" s="27" t="s">
        <v>26</v>
      </c>
      <c r="I5" s="26"/>
      <c r="J5" s="26"/>
      <c r="K5" s="26"/>
      <c r="L5" s="26"/>
      <c r="M5" s="26"/>
      <c r="N5" s="26"/>
      <c r="O5" s="26"/>
      <c r="P5" s="26"/>
      <c r="U5" s="405" t="s">
        <v>4</v>
      </c>
      <c r="V5" s="405"/>
      <c r="W5" s="405"/>
      <c r="X5" s="405"/>
    </row>
    <row r="6" spans="1:25" ht="20.100000000000001" customHeight="1">
      <c r="B6" s="69" t="s">
        <v>1</v>
      </c>
      <c r="C6" s="69"/>
      <c r="D6" s="32">
        <v>0.47499999999999998</v>
      </c>
      <c r="E6" s="68"/>
      <c r="F6" s="26"/>
      <c r="G6" s="26"/>
      <c r="H6" s="27" t="s">
        <v>27</v>
      </c>
      <c r="I6" s="26"/>
      <c r="J6" s="26"/>
      <c r="K6" s="26"/>
      <c r="L6" s="26"/>
      <c r="M6" s="26"/>
      <c r="N6" s="26"/>
      <c r="O6" s="26"/>
      <c r="P6" s="26"/>
      <c r="U6" s="395" t="s">
        <v>100</v>
      </c>
      <c r="V6" s="395"/>
      <c r="W6" s="395"/>
      <c r="X6" s="395"/>
    </row>
    <row r="7" spans="1:25" ht="20.100000000000001" customHeight="1">
      <c r="B7" s="69" t="s">
        <v>78</v>
      </c>
      <c r="C7" s="69"/>
      <c r="D7" s="32">
        <v>0.52600000000000002</v>
      </c>
      <c r="E7" s="32"/>
      <c r="F7" s="28"/>
      <c r="G7" s="28"/>
      <c r="H7" s="27" t="s">
        <v>28</v>
      </c>
      <c r="I7" s="26"/>
      <c r="J7" s="26"/>
      <c r="K7" s="26"/>
      <c r="L7" s="26"/>
      <c r="M7" s="26"/>
      <c r="N7" s="26"/>
      <c r="O7" s="26"/>
      <c r="P7" s="26"/>
      <c r="U7" s="395" t="s">
        <v>71</v>
      </c>
      <c r="V7" s="395"/>
      <c r="W7" s="395"/>
      <c r="X7" s="395"/>
    </row>
    <row r="8" spans="1:25" ht="15" customHeight="1">
      <c r="D8" s="8"/>
      <c r="E8" s="6"/>
      <c r="I8" s="7"/>
      <c r="V8" s="288"/>
      <c r="X8" s="288"/>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25</v>
      </c>
      <c r="J11" s="47" t="s">
        <v>8</v>
      </c>
      <c r="K11" s="47" t="s">
        <v>9</v>
      </c>
      <c r="L11" s="47" t="s">
        <v>10</v>
      </c>
      <c r="M11" s="47" t="s">
        <v>11</v>
      </c>
      <c r="N11" s="47" t="s">
        <v>12</v>
      </c>
      <c r="O11" s="48" t="s">
        <v>13</v>
      </c>
      <c r="P11" s="49" t="str">
        <f>+""&amp;Y3&amp;"月まで"</f>
        <v>５月まで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c r="G13" s="77"/>
      <c r="H13" s="77"/>
      <c r="I13" s="77"/>
      <c r="J13" s="78"/>
      <c r="K13" s="78"/>
      <c r="L13" s="78"/>
      <c r="M13" s="78"/>
      <c r="N13" s="78"/>
      <c r="O13" s="79"/>
      <c r="P13" s="80">
        <v>40.572994474593536</v>
      </c>
      <c r="Q13" s="106"/>
      <c r="R13" s="77"/>
      <c r="S13" s="107"/>
      <c r="T13" s="290"/>
      <c r="U13" s="289"/>
      <c r="V13" s="290"/>
      <c r="W13" s="108"/>
    </row>
    <row r="14" spans="1:25" ht="20.100000000000001" customHeight="1">
      <c r="B14" s="137" t="s">
        <v>64</v>
      </c>
      <c r="C14" s="148"/>
      <c r="D14" s="81">
        <v>36.669770708852134</v>
      </c>
      <c r="E14" s="82">
        <v>51.174975946704635</v>
      </c>
      <c r="F14" s="82"/>
      <c r="G14" s="82"/>
      <c r="H14" s="82"/>
      <c r="I14" s="82"/>
      <c r="J14" s="82"/>
      <c r="K14" s="82"/>
      <c r="L14" s="82"/>
      <c r="M14" s="82"/>
      <c r="N14" s="82"/>
      <c r="O14" s="83"/>
      <c r="P14" s="84">
        <v>44.171022059110292</v>
      </c>
      <c r="Q14" s="109"/>
      <c r="R14" s="110"/>
      <c r="S14" s="110"/>
      <c r="T14" s="294"/>
      <c r="U14" s="293"/>
      <c r="V14" s="294"/>
      <c r="W14" s="111"/>
    </row>
    <row r="15" spans="1:25" ht="20.100000000000001" customHeight="1">
      <c r="B15" s="138" t="s">
        <v>66</v>
      </c>
      <c r="C15" s="149"/>
      <c r="D15" s="85">
        <v>36.427450963074882</v>
      </c>
      <c r="E15" s="86">
        <v>50.972864023434369</v>
      </c>
      <c r="F15" s="86"/>
      <c r="G15" s="86"/>
      <c r="H15" s="86"/>
      <c r="I15" s="86"/>
      <c r="J15" s="86"/>
      <c r="K15" s="86"/>
      <c r="L15" s="86"/>
      <c r="M15" s="86"/>
      <c r="N15" s="86"/>
      <c r="O15" s="87"/>
      <c r="P15" s="88">
        <v>43.946144467981732</v>
      </c>
      <c r="Q15" s="112"/>
      <c r="R15" s="99"/>
      <c r="S15" s="99"/>
      <c r="T15" s="113"/>
      <c r="U15" s="114"/>
      <c r="V15" s="113"/>
      <c r="W15" s="115"/>
    </row>
    <row r="16" spans="1:25" ht="20.100000000000001" customHeight="1">
      <c r="B16" s="139" t="s">
        <v>67</v>
      </c>
      <c r="C16" s="150"/>
      <c r="D16" s="89">
        <v>8.8950724214560442</v>
      </c>
      <c r="E16" s="90">
        <v>18.277228139342345</v>
      </c>
      <c r="F16" s="90"/>
      <c r="G16" s="90"/>
      <c r="H16" s="90"/>
      <c r="I16" s="90"/>
      <c r="J16" s="90"/>
      <c r="K16" s="90"/>
      <c r="L16" s="90"/>
      <c r="M16" s="90"/>
      <c r="N16" s="90"/>
      <c r="O16" s="91"/>
      <c r="P16" s="92">
        <v>13.702826936952444</v>
      </c>
      <c r="Q16" s="116"/>
      <c r="R16" s="117"/>
      <c r="S16" s="117"/>
      <c r="T16" s="291"/>
      <c r="U16" s="292"/>
      <c r="V16" s="291"/>
      <c r="W16" s="118"/>
    </row>
    <row r="17" spans="2:24" ht="20.100000000000001" customHeight="1">
      <c r="B17" s="140" t="s">
        <v>69</v>
      </c>
      <c r="C17" s="151"/>
      <c r="D17" s="81">
        <v>125.38216553280357</v>
      </c>
      <c r="E17" s="82">
        <v>149.10330679988652</v>
      </c>
      <c r="F17" s="82"/>
      <c r="G17" s="82"/>
      <c r="H17" s="82"/>
      <c r="I17" s="82"/>
      <c r="J17" s="82"/>
      <c r="K17" s="82"/>
      <c r="L17" s="82"/>
      <c r="M17" s="82"/>
      <c r="N17" s="82"/>
      <c r="O17" s="83"/>
      <c r="P17" s="84">
        <v>137.9739783629615</v>
      </c>
      <c r="Q17" s="109"/>
      <c r="R17" s="110"/>
      <c r="S17" s="110"/>
      <c r="T17" s="294"/>
      <c r="U17" s="293"/>
      <c r="V17" s="294"/>
      <c r="W17" s="111"/>
    </row>
    <row r="18" spans="2:24" ht="20.100000000000001" customHeight="1">
      <c r="B18" s="141" t="s">
        <v>38</v>
      </c>
      <c r="C18" s="152"/>
      <c r="D18" s="93">
        <v>37.565904958565646</v>
      </c>
      <c r="E18" s="78">
        <v>52.644374179530359</v>
      </c>
      <c r="F18" s="78"/>
      <c r="G18" s="78"/>
      <c r="H18" s="78"/>
      <c r="I18" s="78"/>
      <c r="J18" s="78"/>
      <c r="K18" s="78"/>
      <c r="L18" s="78"/>
      <c r="M18" s="78"/>
      <c r="N18" s="78"/>
      <c r="O18" s="79"/>
      <c r="P18" s="80">
        <v>45.367024195063379</v>
      </c>
      <c r="Q18" s="106"/>
      <c r="R18" s="77"/>
      <c r="S18" s="77"/>
      <c r="T18" s="290"/>
      <c r="U18" s="289"/>
      <c r="V18" s="290"/>
      <c r="W18" s="108"/>
    </row>
    <row r="19" spans="2:24" ht="20.100000000000001" customHeight="1">
      <c r="B19" s="139" t="s">
        <v>39</v>
      </c>
      <c r="C19" s="150"/>
      <c r="D19" s="89">
        <v>8.5733144645654722</v>
      </c>
      <c r="E19" s="90">
        <v>18.510967064208717</v>
      </c>
      <c r="F19" s="90"/>
      <c r="G19" s="90"/>
      <c r="H19" s="90"/>
      <c r="I19" s="90"/>
      <c r="J19" s="90"/>
      <c r="K19" s="90"/>
      <c r="L19" s="90"/>
      <c r="M19" s="90"/>
      <c r="N19" s="90"/>
      <c r="O19" s="91"/>
      <c r="P19" s="92">
        <v>13.668727917107335</v>
      </c>
      <c r="Q19" s="116"/>
      <c r="R19" s="117"/>
      <c r="S19" s="117"/>
      <c r="T19" s="291"/>
      <c r="U19" s="292"/>
      <c r="V19" s="291"/>
      <c r="W19" s="118"/>
    </row>
    <row r="20" spans="2:24" ht="20.100000000000001" customHeight="1">
      <c r="B20" s="140" t="s">
        <v>40</v>
      </c>
      <c r="C20" s="151"/>
      <c r="D20" s="81">
        <v>125.05400663802946</v>
      </c>
      <c r="E20" s="82">
        <v>148.44429756410699</v>
      </c>
      <c r="F20" s="82"/>
      <c r="G20" s="82"/>
      <c r="H20" s="82"/>
      <c r="I20" s="82"/>
      <c r="J20" s="82"/>
      <c r="K20" s="82"/>
      <c r="L20" s="82"/>
      <c r="M20" s="82"/>
      <c r="N20" s="82"/>
      <c r="O20" s="83"/>
      <c r="P20" s="84">
        <v>137.47006580273944</v>
      </c>
      <c r="Q20" s="109"/>
      <c r="R20" s="110"/>
      <c r="S20" s="110"/>
      <c r="T20" s="294"/>
      <c r="U20" s="293"/>
      <c r="V20" s="294"/>
      <c r="W20" s="111"/>
    </row>
    <row r="21" spans="2:24" ht="20.100000000000001" customHeight="1">
      <c r="B21" s="142" t="s">
        <v>41</v>
      </c>
      <c r="C21" s="153"/>
      <c r="D21" s="94">
        <v>14.217830432654274</v>
      </c>
      <c r="E21" s="95">
        <v>27.254777404791625</v>
      </c>
      <c r="F21" s="224"/>
      <c r="G21" s="95"/>
      <c r="H21" s="95"/>
      <c r="I21" s="95"/>
      <c r="J21" s="95"/>
      <c r="K21" s="95"/>
      <c r="L21" s="95"/>
      <c r="M21" s="95"/>
      <c r="N21" s="95"/>
      <c r="O21" s="96"/>
      <c r="P21" s="97">
        <v>20.852491480926474</v>
      </c>
      <c r="Q21" s="119"/>
      <c r="R21" s="120"/>
      <c r="S21" s="120"/>
      <c r="T21" s="121"/>
      <c r="U21" s="122"/>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c r="G23" s="90"/>
      <c r="H23" s="99"/>
      <c r="I23" s="99"/>
      <c r="J23" s="86"/>
      <c r="K23" s="86"/>
      <c r="L23" s="86"/>
      <c r="M23" s="86"/>
      <c r="N23" s="86"/>
      <c r="O23" s="87"/>
      <c r="P23" s="98">
        <v>56.028486592290115</v>
      </c>
      <c r="Q23" s="112"/>
      <c r="R23" s="99"/>
      <c r="S23" s="99"/>
      <c r="T23" s="113"/>
      <c r="U23" s="114"/>
      <c r="V23" s="125"/>
      <c r="W23" s="115"/>
    </row>
    <row r="24" spans="2:24" ht="20.100000000000001" customHeight="1">
      <c r="B24" s="139" t="s">
        <v>67</v>
      </c>
      <c r="C24" s="150"/>
      <c r="D24" s="89">
        <v>8.6305103720943137</v>
      </c>
      <c r="E24" s="90">
        <v>19.744661879347436</v>
      </c>
      <c r="F24" s="90"/>
      <c r="G24" s="90"/>
      <c r="H24" s="90"/>
      <c r="I24" s="90"/>
      <c r="J24" s="90"/>
      <c r="K24" s="90"/>
      <c r="L24" s="90"/>
      <c r="M24" s="90"/>
      <c r="N24" s="90"/>
      <c r="O24" s="91"/>
      <c r="P24" s="89">
        <v>14.611243037010551</v>
      </c>
      <c r="Q24" s="116"/>
      <c r="R24" s="117"/>
      <c r="S24" s="117"/>
      <c r="T24" s="291"/>
      <c r="U24" s="292"/>
      <c r="V24" s="291"/>
      <c r="W24" s="118"/>
    </row>
    <row r="25" spans="2:24" ht="20.100000000000001" customHeight="1">
      <c r="B25" s="140" t="s">
        <v>69</v>
      </c>
      <c r="C25" s="151"/>
      <c r="D25" s="81">
        <v>153.49441724490157</v>
      </c>
      <c r="E25" s="82">
        <v>181.31112187471169</v>
      </c>
      <c r="F25" s="82"/>
      <c r="G25" s="82"/>
      <c r="H25" s="82"/>
      <c r="I25" s="82"/>
      <c r="J25" s="82"/>
      <c r="K25" s="82"/>
      <c r="L25" s="82"/>
      <c r="M25" s="82"/>
      <c r="N25" s="82"/>
      <c r="O25" s="83"/>
      <c r="P25" s="81">
        <v>168.790566271058</v>
      </c>
      <c r="Q25" s="126"/>
      <c r="R25" s="127"/>
      <c r="S25" s="127"/>
      <c r="T25" s="128"/>
      <c r="U25" s="293"/>
      <c r="V25" s="128"/>
      <c r="W25" s="111"/>
    </row>
    <row r="26" spans="2:24" ht="20.100000000000001" customHeight="1">
      <c r="B26" s="136" t="s">
        <v>38</v>
      </c>
      <c r="C26" s="147"/>
      <c r="D26" s="93">
        <v>48.337556303581557</v>
      </c>
      <c r="E26" s="78">
        <v>66.035612793008852</v>
      </c>
      <c r="F26" s="78"/>
      <c r="G26" s="78"/>
      <c r="H26" s="78"/>
      <c r="I26" s="78"/>
      <c r="J26" s="78"/>
      <c r="K26" s="78"/>
      <c r="L26" s="78"/>
      <c r="M26" s="78"/>
      <c r="N26" s="78"/>
      <c r="O26" s="79"/>
      <c r="P26" s="93">
        <v>57.911175602391708</v>
      </c>
      <c r="Q26" s="106"/>
      <c r="R26" s="77"/>
      <c r="S26" s="77"/>
      <c r="T26" s="290"/>
      <c r="U26" s="289"/>
      <c r="V26" s="290"/>
      <c r="W26" s="108"/>
    </row>
    <row r="27" spans="2:24" ht="20.100000000000001" customHeight="1">
      <c r="B27" s="139" t="s">
        <v>39</v>
      </c>
      <c r="C27" s="150"/>
      <c r="D27" s="100">
        <v>8.4950782567847458</v>
      </c>
      <c r="E27" s="101">
        <v>20.114575533024308</v>
      </c>
      <c r="F27" s="101"/>
      <c r="G27" s="101"/>
      <c r="H27" s="101"/>
      <c r="I27" s="101"/>
      <c r="J27" s="101"/>
      <c r="K27" s="101"/>
      <c r="L27" s="101"/>
      <c r="M27" s="101"/>
      <c r="N27" s="101"/>
      <c r="O27" s="102"/>
      <c r="P27" s="100">
        <v>14.740064937469906</v>
      </c>
      <c r="Q27" s="129"/>
      <c r="R27" s="130"/>
      <c r="S27" s="130"/>
      <c r="T27" s="131"/>
      <c r="U27" s="132"/>
      <c r="V27" s="131"/>
      <c r="W27" s="133"/>
    </row>
    <row r="28" spans="2:24" ht="20.100000000000001" customHeight="1">
      <c r="B28" s="140" t="s">
        <v>40</v>
      </c>
      <c r="C28" s="151"/>
      <c r="D28" s="81">
        <v>153.49441724490157</v>
      </c>
      <c r="E28" s="82">
        <v>181.31112187471169</v>
      </c>
      <c r="F28" s="82"/>
      <c r="G28" s="82"/>
      <c r="H28" s="82"/>
      <c r="I28" s="82"/>
      <c r="J28" s="82"/>
      <c r="K28" s="82"/>
      <c r="L28" s="82"/>
      <c r="M28" s="82"/>
      <c r="N28" s="82"/>
      <c r="O28" s="83"/>
      <c r="P28" s="81">
        <v>168.790566271058</v>
      </c>
      <c r="Q28" s="109"/>
      <c r="R28" s="110"/>
      <c r="S28" s="110"/>
      <c r="T28" s="294"/>
      <c r="U28" s="293"/>
      <c r="V28" s="294"/>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c r="G30" s="99"/>
      <c r="H30" s="99"/>
      <c r="I30" s="99"/>
      <c r="J30" s="86"/>
      <c r="K30" s="86"/>
      <c r="L30" s="86"/>
      <c r="M30" s="86"/>
      <c r="N30" s="86"/>
      <c r="O30" s="87"/>
      <c r="P30" s="361">
        <v>69.520286593509582</v>
      </c>
      <c r="Q30" s="237"/>
      <c r="R30" s="238"/>
      <c r="S30" s="238"/>
      <c r="T30" s="239"/>
      <c r="U30" s="240"/>
      <c r="V30" s="241"/>
      <c r="W30" s="258"/>
    </row>
    <row r="31" spans="2:24" ht="20.100000000000001" customHeight="1">
      <c r="B31" s="139" t="s">
        <v>67</v>
      </c>
      <c r="C31" s="150"/>
      <c r="D31" s="89">
        <v>103.0654276277468</v>
      </c>
      <c r="E31" s="90">
        <v>92.567946977405569</v>
      </c>
      <c r="F31" s="90"/>
      <c r="G31" s="90"/>
      <c r="H31" s="90"/>
      <c r="I31" s="90"/>
      <c r="J31" s="90"/>
      <c r="K31" s="90"/>
      <c r="L31" s="90"/>
      <c r="M31" s="90"/>
      <c r="N31" s="90"/>
      <c r="O31" s="91"/>
      <c r="P31" s="89">
        <v>93.78275963409088</v>
      </c>
      <c r="Q31" s="243"/>
      <c r="R31" s="244"/>
      <c r="S31" s="244"/>
      <c r="T31" s="245"/>
      <c r="U31" s="246"/>
      <c r="V31" s="245"/>
      <c r="W31" s="247"/>
    </row>
    <row r="32" spans="2:24" ht="20.100000000000001" customHeight="1">
      <c r="B32" s="140" t="s">
        <v>68</v>
      </c>
      <c r="C32" s="151"/>
      <c r="D32" s="81">
        <v>83.949466038861118</v>
      </c>
      <c r="E32" s="82">
        <v>83.367400428858801</v>
      </c>
      <c r="F32" s="82"/>
      <c r="G32" s="82"/>
      <c r="H32" s="82"/>
      <c r="I32" s="82"/>
      <c r="J32" s="82"/>
      <c r="K32" s="82"/>
      <c r="L32" s="82"/>
      <c r="M32" s="82"/>
      <c r="N32" s="82"/>
      <c r="O32" s="83"/>
      <c r="P32" s="81">
        <v>83.288200886843086</v>
      </c>
      <c r="Q32" s="248"/>
      <c r="R32" s="249"/>
      <c r="S32" s="249"/>
      <c r="T32" s="250"/>
      <c r="U32" s="251"/>
      <c r="V32" s="250"/>
      <c r="W32" s="260"/>
    </row>
    <row r="33" spans="2:30" ht="20.100000000000001" customHeight="1">
      <c r="B33" s="136" t="s">
        <v>38</v>
      </c>
      <c r="C33" s="147"/>
      <c r="D33" s="103">
        <v>68.879026638661273</v>
      </c>
      <c r="E33" s="104">
        <v>71.065044284182662</v>
      </c>
      <c r="F33" s="104"/>
      <c r="G33" s="104"/>
      <c r="H33" s="104"/>
      <c r="I33" s="104"/>
      <c r="J33" s="104"/>
      <c r="K33" s="104"/>
      <c r="L33" s="104"/>
      <c r="M33" s="104"/>
      <c r="N33" s="104"/>
      <c r="O33" s="105"/>
      <c r="P33" s="93">
        <v>69.62831580029146</v>
      </c>
      <c r="Q33" s="252"/>
      <c r="R33" s="253"/>
      <c r="S33" s="253"/>
      <c r="T33" s="254"/>
      <c r="U33" s="255"/>
      <c r="V33" s="256"/>
      <c r="W33" s="108"/>
    </row>
    <row r="34" spans="2:30" ht="20.100000000000001" customHeight="1">
      <c r="B34" s="139" t="s">
        <v>39</v>
      </c>
      <c r="C34" s="150"/>
      <c r="D34" s="89">
        <v>100.92095923564024</v>
      </c>
      <c r="E34" s="90">
        <v>92.027629585407993</v>
      </c>
      <c r="F34" s="90"/>
      <c r="G34" s="90"/>
      <c r="H34" s="90"/>
      <c r="I34" s="90"/>
      <c r="J34" s="90"/>
      <c r="K34" s="90"/>
      <c r="L34" s="90"/>
      <c r="M34" s="90"/>
      <c r="N34" s="90"/>
      <c r="O34" s="91"/>
      <c r="P34" s="89">
        <v>92.731802574090523</v>
      </c>
      <c r="Q34" s="243"/>
      <c r="R34" s="244"/>
      <c r="S34" s="244"/>
      <c r="T34" s="245"/>
      <c r="U34" s="246"/>
      <c r="V34" s="245"/>
      <c r="W34" s="247"/>
    </row>
    <row r="35" spans="2:30" ht="20.100000000000001" customHeight="1">
      <c r="B35" s="140" t="s">
        <v>40</v>
      </c>
      <c r="C35" s="151"/>
      <c r="D35" s="81">
        <v>83.949466038861118</v>
      </c>
      <c r="E35" s="82">
        <v>83.367400428858801</v>
      </c>
      <c r="F35" s="82"/>
      <c r="G35" s="82"/>
      <c r="H35" s="82"/>
      <c r="I35" s="82"/>
      <c r="J35" s="82"/>
      <c r="K35" s="82"/>
      <c r="L35" s="82"/>
      <c r="M35" s="82"/>
      <c r="N35" s="82"/>
      <c r="O35" s="83"/>
      <c r="P35" s="81">
        <v>83.288200886843086</v>
      </c>
      <c r="Q35" s="248"/>
      <c r="R35" s="249"/>
      <c r="S35" s="249"/>
      <c r="T35" s="250"/>
      <c r="U35" s="251"/>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55.920022190526453</v>
      </c>
      <c r="E40" s="392"/>
      <c r="F40" s="389">
        <v>42.661804579816568</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55.707619334098588</v>
      </c>
      <c r="E41" s="384"/>
      <c r="F41" s="385">
        <v>42.55381879565612</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21.000918750553431</v>
      </c>
      <c r="E42" s="384"/>
      <c r="F42" s="385">
        <v>13.679648255141224</v>
      </c>
      <c r="G42" s="386"/>
      <c r="H42" s="383">
        <v>22.328861149465652</v>
      </c>
      <c r="I42" s="384"/>
      <c r="J42" s="385">
        <v>16.682429492878356</v>
      </c>
      <c r="K42" s="386"/>
      <c r="L42" s="383">
        <v>94.052798349081954</v>
      </c>
      <c r="M42" s="384"/>
      <c r="N42" s="385">
        <v>82.000336108005129</v>
      </c>
      <c r="O42" s="386"/>
      <c r="P42" s="69" t="s">
        <v>86</v>
      </c>
      <c r="Q42" s="53"/>
      <c r="R42" s="45"/>
      <c r="S42" s="45"/>
      <c r="T42" s="45"/>
      <c r="U42" s="45"/>
      <c r="V42" s="40"/>
    </row>
    <row r="43" spans="2:30" ht="20.100000000000001" customHeight="1">
      <c r="B43" s="140" t="s">
        <v>69</v>
      </c>
      <c r="C43" s="151"/>
      <c r="D43" s="387">
        <v>152.43435989073126</v>
      </c>
      <c r="E43" s="388"/>
      <c r="F43" s="381">
        <v>142.14458615965572</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36" t="s">
        <v>38</v>
      </c>
      <c r="C44" s="147"/>
      <c r="D44" s="391">
        <v>57.999407225893393</v>
      </c>
      <c r="E44" s="392"/>
      <c r="F44" s="389">
        <v>43.449165123136019</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42</v>
      </c>
      <c r="C45" s="150"/>
      <c r="D45" s="383">
        <v>21.434830553940728</v>
      </c>
      <c r="E45" s="384"/>
      <c r="F45" s="385">
        <v>13.817012189415278</v>
      </c>
      <c r="G45" s="386"/>
      <c r="H45" s="383">
        <v>22.967463841499828</v>
      </c>
      <c r="I45" s="384"/>
      <c r="J45" s="385">
        <v>16.887605247699238</v>
      </c>
      <c r="K45" s="386"/>
      <c r="L45" s="383">
        <v>93.326937191951558</v>
      </c>
      <c r="M45" s="384"/>
      <c r="N45" s="385">
        <v>81.817474927640831</v>
      </c>
      <c r="O45" s="386"/>
      <c r="P45" s="69" t="s">
        <v>93</v>
      </c>
      <c r="Q45" s="53"/>
      <c r="R45" s="45"/>
      <c r="S45" s="45"/>
      <c r="T45" s="45"/>
      <c r="U45" s="45"/>
      <c r="V45" s="18"/>
      <c r="W45" s="11"/>
      <c r="X45" s="11"/>
      <c r="Y45" s="11"/>
      <c r="Z45" s="11"/>
      <c r="AA45" s="11"/>
    </row>
    <row r="46" spans="2:30" ht="20.100000000000001" customHeight="1">
      <c r="B46" s="140" t="s">
        <v>40</v>
      </c>
      <c r="C46" s="151"/>
      <c r="D46" s="387">
        <v>151.5062395409843</v>
      </c>
      <c r="E46" s="388"/>
      <c r="F46" s="381">
        <v>142.04833336209583</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111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112</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C55" s="19"/>
      <c r="D55" s="19"/>
      <c r="E55" s="5"/>
      <c r="F55" s="15"/>
      <c r="G55" s="15"/>
      <c r="H55" s="15"/>
      <c r="I55" s="15"/>
      <c r="J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19"/>
      <c r="C56" s="19"/>
      <c r="D56" s="5"/>
      <c r="E56" s="15"/>
      <c r="F56" s="15"/>
      <c r="G56" s="15"/>
      <c r="H56" s="18"/>
      <c r="I56" s="15"/>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c r="G65" s="215"/>
      <c r="H65" s="215"/>
      <c r="I65" s="215"/>
      <c r="J65" s="215"/>
      <c r="K65" s="215"/>
      <c r="L65" s="215"/>
      <c r="M65" s="215"/>
      <c r="N65" s="215"/>
      <c r="O65" s="216"/>
      <c r="P65" s="26"/>
      <c r="R65" s="36"/>
      <c r="S65" s="36"/>
      <c r="T65" s="36"/>
      <c r="U65" s="36"/>
      <c r="V65" s="36"/>
      <c r="W65" s="36"/>
    </row>
    <row r="66" spans="2:30" ht="20.100000000000001" customHeight="1">
      <c r="B66" s="146" t="s">
        <v>30</v>
      </c>
      <c r="C66" s="168"/>
      <c r="D66" s="262">
        <v>215</v>
      </c>
      <c r="E66" s="217">
        <v>215</v>
      </c>
      <c r="F66" s="217"/>
      <c r="G66" s="217"/>
      <c r="H66" s="217"/>
      <c r="I66" s="217"/>
      <c r="J66" s="217"/>
      <c r="K66" s="217"/>
      <c r="L66" s="217"/>
      <c r="M66" s="217"/>
      <c r="N66" s="217"/>
      <c r="O66" s="218"/>
      <c r="R66" s="36"/>
      <c r="S66" s="36"/>
      <c r="T66" s="36"/>
      <c r="U66" s="36"/>
      <c r="V66" s="36"/>
      <c r="W66" s="36"/>
    </row>
    <row r="67" spans="2:30" ht="20.100000000000001" customHeight="1">
      <c r="B67" s="146" t="s">
        <v>31</v>
      </c>
      <c r="C67" s="168"/>
      <c r="D67" s="262">
        <v>57</v>
      </c>
      <c r="E67" s="217">
        <v>58</v>
      </c>
      <c r="F67" s="217"/>
      <c r="G67" s="217"/>
      <c r="H67" s="217"/>
      <c r="I67" s="217"/>
      <c r="J67" s="217"/>
      <c r="K67" s="217"/>
      <c r="L67" s="217"/>
      <c r="M67" s="217"/>
      <c r="N67" s="217"/>
      <c r="O67" s="218"/>
      <c r="R67" s="36"/>
      <c r="S67" s="36"/>
      <c r="T67" s="36"/>
      <c r="U67" s="36"/>
      <c r="V67" s="36"/>
      <c r="W67" s="36"/>
    </row>
    <row r="68" spans="2:30" ht="20.100000000000001" customHeight="1">
      <c r="B68" s="137" t="s">
        <v>32</v>
      </c>
      <c r="C68" s="169"/>
      <c r="D68" s="263">
        <v>27</v>
      </c>
      <c r="E68" s="219">
        <v>27</v>
      </c>
      <c r="F68" s="219"/>
      <c r="G68" s="219"/>
      <c r="H68" s="219"/>
      <c r="I68" s="219"/>
      <c r="J68" s="219"/>
      <c r="K68" s="219"/>
      <c r="L68" s="219"/>
      <c r="M68" s="219"/>
      <c r="N68" s="219"/>
      <c r="O68" s="220"/>
      <c r="P68" s="42"/>
      <c r="R68" s="36"/>
      <c r="S68" s="36"/>
      <c r="T68" s="36"/>
      <c r="U68" s="36"/>
      <c r="V68" s="36"/>
      <c r="W68" s="36"/>
    </row>
    <row r="69" spans="2:30" ht="20.100000000000001" customHeight="1">
      <c r="B69" s="157" t="s">
        <v>17</v>
      </c>
      <c r="C69" s="167"/>
      <c r="D69" s="287">
        <v>253</v>
      </c>
      <c r="E69" s="221">
        <v>254</v>
      </c>
      <c r="F69" s="221"/>
      <c r="G69" s="221"/>
      <c r="H69" s="221"/>
      <c r="I69" s="221"/>
      <c r="J69" s="221"/>
      <c r="K69" s="221"/>
      <c r="L69" s="221"/>
      <c r="M69" s="221"/>
      <c r="N69" s="221"/>
      <c r="O69" s="222"/>
      <c r="P69" s="36"/>
      <c r="R69" s="36"/>
      <c r="S69" s="36"/>
      <c r="T69" s="36"/>
      <c r="U69" s="36"/>
      <c r="V69" s="36"/>
      <c r="W69" s="36"/>
    </row>
    <row r="70" spans="2:30" ht="20.100000000000001" customHeight="1">
      <c r="B70" s="146" t="s">
        <v>33</v>
      </c>
      <c r="C70" s="168"/>
      <c r="D70" s="262">
        <v>197</v>
      </c>
      <c r="E70" s="217">
        <v>198</v>
      </c>
      <c r="F70" s="217"/>
      <c r="G70" s="217"/>
      <c r="H70" s="217"/>
      <c r="I70" s="217"/>
      <c r="J70" s="217"/>
      <c r="K70" s="217"/>
      <c r="L70" s="217"/>
      <c r="M70" s="217"/>
      <c r="N70" s="217"/>
      <c r="O70" s="218"/>
      <c r="P70" s="35"/>
      <c r="Q70" s="36"/>
      <c r="R70" s="36"/>
      <c r="S70" s="36"/>
      <c r="T70" s="36"/>
      <c r="U70" s="36"/>
      <c r="V70" s="36"/>
      <c r="W70" s="36"/>
    </row>
    <row r="71" spans="2:30" ht="20.100000000000001" customHeight="1">
      <c r="B71" s="137" t="s">
        <v>34</v>
      </c>
      <c r="C71" s="169"/>
      <c r="D71" s="263">
        <v>56</v>
      </c>
      <c r="E71" s="219">
        <v>56</v>
      </c>
      <c r="F71" s="219"/>
      <c r="G71" s="219"/>
      <c r="H71" s="219"/>
      <c r="I71" s="219"/>
      <c r="J71" s="219"/>
      <c r="K71" s="219"/>
      <c r="L71" s="219"/>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117</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118</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tr">
        <f>P11</f>
        <v>５月まで</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103.4</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104.6</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101.58354683092819</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98.5</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101.2</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97.089872357990316</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128.69999999999999</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118.858928331054</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117.04669858036316</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104.42375347126548</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98.914680078284206</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96.6</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101.378825973823</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95.477764586714301</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114.39935703975857</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108.70339987867423</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99.496559887169212</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101.49146244178327</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99.825300311771798</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101.68846409240328</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102.47326612145842</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105.59998884820649</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43958</v>
      </c>
      <c r="V1" s="404"/>
      <c r="W1" s="404"/>
      <c r="X1" s="404"/>
    </row>
    <row r="2" spans="1:25" ht="20.100000000000001" customHeight="1">
      <c r="B2" s="3" t="s">
        <v>104</v>
      </c>
      <c r="C2" s="3"/>
      <c r="U2" s="395" t="s">
        <v>2</v>
      </c>
      <c r="V2" s="395"/>
      <c r="W2" s="395"/>
      <c r="X2" s="395"/>
    </row>
    <row r="3" spans="1:25" ht="20.100000000000001" customHeight="1">
      <c r="U3" s="395" t="s">
        <v>5</v>
      </c>
      <c r="V3" s="395"/>
      <c r="W3" s="395"/>
      <c r="X3" s="395"/>
      <c r="Y3" s="4" t="s">
        <v>98</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■2020年４月度概況　売上高前期比</v>
      </c>
      <c r="C5" s="70"/>
      <c r="D5" s="20"/>
      <c r="E5" s="31"/>
      <c r="F5" s="26"/>
      <c r="G5" s="26"/>
      <c r="H5" s="27" t="s">
        <v>26</v>
      </c>
      <c r="I5" s="26"/>
      <c r="J5" s="26"/>
      <c r="K5" s="26"/>
      <c r="L5" s="26"/>
      <c r="M5" s="26"/>
      <c r="N5" s="26"/>
      <c r="O5" s="26"/>
      <c r="P5" s="26"/>
      <c r="U5" s="405" t="s">
        <v>4</v>
      </c>
      <c r="V5" s="405"/>
      <c r="W5" s="405"/>
      <c r="X5" s="405"/>
    </row>
    <row r="6" spans="1:25" ht="20.100000000000001" customHeight="1">
      <c r="B6" s="69" t="s">
        <v>1</v>
      </c>
      <c r="C6" s="69"/>
      <c r="D6" s="32">
        <v>0.33200000000000002</v>
      </c>
      <c r="E6" s="68"/>
      <c r="F6" s="26"/>
      <c r="G6" s="26"/>
      <c r="H6" s="27" t="s">
        <v>27</v>
      </c>
      <c r="I6" s="26"/>
      <c r="J6" s="26"/>
      <c r="K6" s="26"/>
      <c r="L6" s="26"/>
      <c r="M6" s="26"/>
      <c r="N6" s="26"/>
      <c r="O6" s="26"/>
      <c r="P6" s="26"/>
      <c r="U6" s="395" t="s">
        <v>100</v>
      </c>
      <c r="V6" s="395"/>
      <c r="W6" s="395"/>
      <c r="X6" s="395"/>
    </row>
    <row r="7" spans="1:25" ht="20.100000000000001" customHeight="1">
      <c r="B7" s="69" t="s">
        <v>78</v>
      </c>
      <c r="C7" s="69"/>
      <c r="D7" s="32">
        <v>0.376</v>
      </c>
      <c r="E7" s="32"/>
      <c r="F7" s="28"/>
      <c r="G7" s="28"/>
      <c r="H7" s="27" t="s">
        <v>28</v>
      </c>
      <c r="I7" s="26"/>
      <c r="J7" s="26"/>
      <c r="K7" s="26"/>
      <c r="L7" s="26"/>
      <c r="M7" s="26"/>
      <c r="N7" s="26"/>
      <c r="O7" s="26"/>
      <c r="P7" s="26"/>
      <c r="U7" s="395" t="s">
        <v>71</v>
      </c>
      <c r="V7" s="395"/>
      <c r="W7" s="395"/>
      <c r="X7" s="395"/>
    </row>
    <row r="8" spans="1:25" ht="15" customHeight="1">
      <c r="D8" s="8"/>
      <c r="E8" s="6"/>
      <c r="I8" s="7"/>
      <c r="V8" s="231"/>
      <c r="X8" s="231"/>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25</v>
      </c>
      <c r="J11" s="47" t="s">
        <v>8</v>
      </c>
      <c r="K11" s="47" t="s">
        <v>9</v>
      </c>
      <c r="L11" s="47" t="s">
        <v>10</v>
      </c>
      <c r="M11" s="47" t="s">
        <v>11</v>
      </c>
      <c r="N11" s="47" t="s">
        <v>12</v>
      </c>
      <c r="O11" s="48" t="s">
        <v>13</v>
      </c>
      <c r="P11" s="49" t="str">
        <f>+""&amp;Y3&amp;"月まで"</f>
        <v>４月まで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c r="F13" s="77"/>
      <c r="G13" s="77"/>
      <c r="H13" s="77"/>
      <c r="I13" s="77"/>
      <c r="J13" s="78"/>
      <c r="K13" s="78"/>
      <c r="L13" s="78"/>
      <c r="M13" s="78"/>
      <c r="N13" s="78"/>
      <c r="O13" s="79"/>
      <c r="P13" s="108">
        <v>33.155652959005813</v>
      </c>
      <c r="Q13" s="106"/>
      <c r="R13" s="77"/>
      <c r="S13" s="107"/>
      <c r="T13" s="229"/>
      <c r="U13" s="230"/>
      <c r="V13" s="229"/>
      <c r="W13" s="108"/>
    </row>
    <row r="14" spans="1:25" ht="20.100000000000001" customHeight="1">
      <c r="B14" s="137" t="s">
        <v>64</v>
      </c>
      <c r="C14" s="148"/>
      <c r="D14" s="81">
        <v>36.669770708852134</v>
      </c>
      <c r="E14" s="82"/>
      <c r="F14" s="82"/>
      <c r="G14" s="82"/>
      <c r="H14" s="82"/>
      <c r="I14" s="82"/>
      <c r="J14" s="82"/>
      <c r="K14" s="82"/>
      <c r="L14" s="82"/>
      <c r="M14" s="82"/>
      <c r="N14" s="82"/>
      <c r="O14" s="83"/>
      <c r="P14" s="111">
        <v>36.669770708852134</v>
      </c>
      <c r="Q14" s="109"/>
      <c r="R14" s="110"/>
      <c r="S14" s="110"/>
      <c r="T14" s="225"/>
      <c r="U14" s="228"/>
      <c r="V14" s="225"/>
      <c r="W14" s="111"/>
    </row>
    <row r="15" spans="1:25" ht="20.100000000000001" customHeight="1">
      <c r="B15" s="138" t="s">
        <v>66</v>
      </c>
      <c r="C15" s="149"/>
      <c r="D15" s="85">
        <v>36.427450963074882</v>
      </c>
      <c r="E15" s="86"/>
      <c r="F15" s="86"/>
      <c r="G15" s="86"/>
      <c r="H15" s="86"/>
      <c r="I15" s="86"/>
      <c r="J15" s="86"/>
      <c r="K15" s="86"/>
      <c r="L15" s="86"/>
      <c r="M15" s="86"/>
      <c r="N15" s="86"/>
      <c r="O15" s="87"/>
      <c r="P15" s="115">
        <v>36.427450963074882</v>
      </c>
      <c r="Q15" s="112"/>
      <c r="R15" s="99"/>
      <c r="S15" s="99"/>
      <c r="T15" s="113"/>
      <c r="U15" s="114"/>
      <c r="V15" s="113"/>
      <c r="W15" s="115"/>
    </row>
    <row r="16" spans="1:25" ht="20.100000000000001" customHeight="1">
      <c r="B16" s="139" t="s">
        <v>67</v>
      </c>
      <c r="C16" s="150"/>
      <c r="D16" s="89">
        <v>8.8950724214560442</v>
      </c>
      <c r="E16" s="90"/>
      <c r="F16" s="90"/>
      <c r="G16" s="90"/>
      <c r="H16" s="90"/>
      <c r="I16" s="90"/>
      <c r="J16" s="90"/>
      <c r="K16" s="90"/>
      <c r="L16" s="90"/>
      <c r="M16" s="90"/>
      <c r="N16" s="90"/>
      <c r="O16" s="91"/>
      <c r="P16" s="118">
        <v>8.8950724214560442</v>
      </c>
      <c r="Q16" s="116"/>
      <c r="R16" s="117"/>
      <c r="S16" s="117"/>
      <c r="T16" s="227"/>
      <c r="U16" s="226"/>
      <c r="V16" s="227"/>
      <c r="W16" s="118"/>
    </row>
    <row r="17" spans="2:24" ht="20.100000000000001" customHeight="1">
      <c r="B17" s="140" t="s">
        <v>69</v>
      </c>
      <c r="C17" s="151"/>
      <c r="D17" s="81">
        <v>125.38216553280357</v>
      </c>
      <c r="E17" s="82"/>
      <c r="F17" s="82"/>
      <c r="G17" s="82"/>
      <c r="H17" s="82"/>
      <c r="I17" s="82"/>
      <c r="J17" s="82"/>
      <c r="K17" s="82"/>
      <c r="L17" s="82"/>
      <c r="M17" s="82"/>
      <c r="N17" s="82"/>
      <c r="O17" s="83"/>
      <c r="P17" s="111">
        <v>125.38216553280357</v>
      </c>
      <c r="Q17" s="109"/>
      <c r="R17" s="110"/>
      <c r="S17" s="110"/>
      <c r="T17" s="225"/>
      <c r="U17" s="228"/>
      <c r="V17" s="225"/>
      <c r="W17" s="111"/>
    </row>
    <row r="18" spans="2:24" ht="20.100000000000001" customHeight="1">
      <c r="B18" s="141" t="s">
        <v>38</v>
      </c>
      <c r="C18" s="152"/>
      <c r="D18" s="93">
        <v>37.565904958565646</v>
      </c>
      <c r="E18" s="78"/>
      <c r="F18" s="78"/>
      <c r="G18" s="78"/>
      <c r="H18" s="78"/>
      <c r="I18" s="78"/>
      <c r="J18" s="78"/>
      <c r="K18" s="78"/>
      <c r="L18" s="78"/>
      <c r="M18" s="78"/>
      <c r="N18" s="78"/>
      <c r="O18" s="79"/>
      <c r="P18" s="108">
        <v>37.565904958565646</v>
      </c>
      <c r="Q18" s="106"/>
      <c r="R18" s="77"/>
      <c r="S18" s="77"/>
      <c r="T18" s="229"/>
      <c r="U18" s="230"/>
      <c r="V18" s="229"/>
      <c r="W18" s="108"/>
    </row>
    <row r="19" spans="2:24" ht="20.100000000000001" customHeight="1">
      <c r="B19" s="139" t="s">
        <v>39</v>
      </c>
      <c r="C19" s="150"/>
      <c r="D19" s="89">
        <v>8.5733144645654722</v>
      </c>
      <c r="E19" s="90"/>
      <c r="F19" s="90"/>
      <c r="G19" s="90"/>
      <c r="H19" s="90"/>
      <c r="I19" s="90"/>
      <c r="J19" s="90"/>
      <c r="K19" s="90"/>
      <c r="L19" s="90"/>
      <c r="M19" s="90"/>
      <c r="N19" s="90"/>
      <c r="O19" s="91"/>
      <c r="P19" s="118">
        <v>8.5733144645654722</v>
      </c>
      <c r="Q19" s="116"/>
      <c r="R19" s="117"/>
      <c r="S19" s="117"/>
      <c r="T19" s="227"/>
      <c r="U19" s="226"/>
      <c r="V19" s="227"/>
      <c r="W19" s="118"/>
    </row>
    <row r="20" spans="2:24" ht="20.100000000000001" customHeight="1">
      <c r="B20" s="140" t="s">
        <v>40</v>
      </c>
      <c r="C20" s="151"/>
      <c r="D20" s="81">
        <v>125.05400663802946</v>
      </c>
      <c r="E20" s="82"/>
      <c r="F20" s="82"/>
      <c r="G20" s="82"/>
      <c r="H20" s="82"/>
      <c r="I20" s="82"/>
      <c r="J20" s="82"/>
      <c r="K20" s="82"/>
      <c r="L20" s="82"/>
      <c r="M20" s="82"/>
      <c r="N20" s="82"/>
      <c r="O20" s="83"/>
      <c r="P20" s="111">
        <v>125.05400663802946</v>
      </c>
      <c r="Q20" s="109"/>
      <c r="R20" s="110"/>
      <c r="S20" s="110"/>
      <c r="T20" s="225"/>
      <c r="U20" s="228"/>
      <c r="V20" s="225"/>
      <c r="W20" s="111"/>
    </row>
    <row r="21" spans="2:24" ht="20.100000000000001" customHeight="1">
      <c r="B21" s="142" t="s">
        <v>41</v>
      </c>
      <c r="C21" s="153"/>
      <c r="D21" s="94">
        <v>14.217830432654274</v>
      </c>
      <c r="E21" s="95"/>
      <c r="F21" s="224"/>
      <c r="G21" s="95"/>
      <c r="H21" s="95"/>
      <c r="I21" s="95"/>
      <c r="J21" s="95"/>
      <c r="K21" s="95"/>
      <c r="L21" s="95"/>
      <c r="M21" s="95"/>
      <c r="N21" s="95"/>
      <c r="O21" s="96"/>
      <c r="P21" s="120">
        <v>14.217830432654274</v>
      </c>
      <c r="Q21" s="119"/>
      <c r="R21" s="120"/>
      <c r="S21" s="120"/>
      <c r="T21" s="121"/>
      <c r="U21" s="122"/>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c r="F23" s="90"/>
      <c r="G23" s="90"/>
      <c r="H23" s="99"/>
      <c r="I23" s="99"/>
      <c r="J23" s="86"/>
      <c r="K23" s="86"/>
      <c r="L23" s="86"/>
      <c r="M23" s="86"/>
      <c r="N23" s="86"/>
      <c r="O23" s="87"/>
      <c r="P23" s="98">
        <v>46.814954284483463</v>
      </c>
      <c r="Q23" s="112"/>
      <c r="R23" s="99"/>
      <c r="S23" s="99"/>
      <c r="T23" s="113"/>
      <c r="U23" s="114"/>
      <c r="V23" s="125"/>
      <c r="W23" s="115"/>
    </row>
    <row r="24" spans="2:24" ht="20.100000000000001" customHeight="1">
      <c r="B24" s="139" t="s">
        <v>67</v>
      </c>
      <c r="C24" s="150"/>
      <c r="D24" s="89">
        <v>8.6305103720943137</v>
      </c>
      <c r="E24" s="90"/>
      <c r="F24" s="90"/>
      <c r="G24" s="90"/>
      <c r="H24" s="90"/>
      <c r="I24" s="90"/>
      <c r="J24" s="90"/>
      <c r="K24" s="90"/>
      <c r="L24" s="90"/>
      <c r="M24" s="90"/>
      <c r="N24" s="90"/>
      <c r="O24" s="91"/>
      <c r="P24" s="89">
        <v>8.6305103720943137</v>
      </c>
      <c r="Q24" s="116"/>
      <c r="R24" s="117"/>
      <c r="S24" s="117"/>
      <c r="T24" s="227"/>
      <c r="U24" s="226"/>
      <c r="V24" s="227"/>
      <c r="W24" s="118"/>
    </row>
    <row r="25" spans="2:24" ht="20.100000000000001" customHeight="1">
      <c r="B25" s="140" t="s">
        <v>69</v>
      </c>
      <c r="C25" s="151"/>
      <c r="D25" s="81">
        <v>153.49441724490157</v>
      </c>
      <c r="E25" s="82"/>
      <c r="F25" s="82"/>
      <c r="G25" s="82"/>
      <c r="H25" s="82"/>
      <c r="I25" s="82"/>
      <c r="J25" s="82"/>
      <c r="K25" s="82"/>
      <c r="L25" s="82"/>
      <c r="M25" s="82"/>
      <c r="N25" s="82"/>
      <c r="O25" s="83"/>
      <c r="P25" s="81">
        <v>153.49441724490157</v>
      </c>
      <c r="Q25" s="126"/>
      <c r="R25" s="127"/>
      <c r="S25" s="127"/>
      <c r="T25" s="128"/>
      <c r="U25" s="228"/>
      <c r="V25" s="128"/>
      <c r="W25" s="111"/>
    </row>
    <row r="26" spans="2:24" ht="20.100000000000001" customHeight="1">
      <c r="B26" s="136" t="s">
        <v>38</v>
      </c>
      <c r="C26" s="147"/>
      <c r="D26" s="93">
        <v>48.337556303581557</v>
      </c>
      <c r="E26" s="78"/>
      <c r="F26" s="78"/>
      <c r="G26" s="78"/>
      <c r="H26" s="78"/>
      <c r="I26" s="78"/>
      <c r="J26" s="78"/>
      <c r="K26" s="78"/>
      <c r="L26" s="78"/>
      <c r="M26" s="78"/>
      <c r="N26" s="78"/>
      <c r="O26" s="79"/>
      <c r="P26" s="93">
        <v>48.337556303581557</v>
      </c>
      <c r="Q26" s="106"/>
      <c r="R26" s="77"/>
      <c r="S26" s="77"/>
      <c r="T26" s="229"/>
      <c r="U26" s="230"/>
      <c r="V26" s="229"/>
      <c r="W26" s="108"/>
    </row>
    <row r="27" spans="2:24" ht="20.100000000000001" customHeight="1">
      <c r="B27" s="139" t="s">
        <v>39</v>
      </c>
      <c r="C27" s="150"/>
      <c r="D27" s="100">
        <v>8.4950782567847458</v>
      </c>
      <c r="E27" s="101"/>
      <c r="F27" s="101"/>
      <c r="G27" s="101"/>
      <c r="H27" s="101"/>
      <c r="I27" s="101"/>
      <c r="J27" s="101"/>
      <c r="K27" s="101"/>
      <c r="L27" s="101"/>
      <c r="M27" s="101"/>
      <c r="N27" s="101"/>
      <c r="O27" s="102"/>
      <c r="P27" s="100">
        <v>8.4950782567847458</v>
      </c>
      <c r="Q27" s="129"/>
      <c r="R27" s="130"/>
      <c r="S27" s="130"/>
      <c r="T27" s="131"/>
      <c r="U27" s="132"/>
      <c r="V27" s="131"/>
      <c r="W27" s="133"/>
    </row>
    <row r="28" spans="2:24" ht="20.100000000000001" customHeight="1">
      <c r="B28" s="140" t="s">
        <v>40</v>
      </c>
      <c r="C28" s="151"/>
      <c r="D28" s="81">
        <v>153.49441724490157</v>
      </c>
      <c r="E28" s="82"/>
      <c r="F28" s="82"/>
      <c r="G28" s="82"/>
      <c r="H28" s="82"/>
      <c r="I28" s="82"/>
      <c r="J28" s="82"/>
      <c r="K28" s="82"/>
      <c r="L28" s="82"/>
      <c r="M28" s="82"/>
      <c r="N28" s="82"/>
      <c r="O28" s="83"/>
      <c r="P28" s="81">
        <v>153.49441724490157</v>
      </c>
      <c r="Q28" s="109"/>
      <c r="R28" s="110"/>
      <c r="S28" s="110"/>
      <c r="T28" s="225"/>
      <c r="U28" s="228"/>
      <c r="V28" s="225"/>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c r="F30" s="99"/>
      <c r="G30" s="99"/>
      <c r="H30" s="99"/>
      <c r="I30" s="99"/>
      <c r="J30" s="86"/>
      <c r="K30" s="86"/>
      <c r="L30" s="86"/>
      <c r="M30" s="86"/>
      <c r="N30" s="86"/>
      <c r="O30" s="87"/>
      <c r="P30" s="257">
        <v>68.86178125583865</v>
      </c>
      <c r="Q30" s="237"/>
      <c r="R30" s="238"/>
      <c r="S30" s="238"/>
      <c r="T30" s="239"/>
      <c r="U30" s="240"/>
      <c r="V30" s="241"/>
      <c r="W30" s="258"/>
    </row>
    <row r="31" spans="2:24" ht="20.100000000000001" customHeight="1">
      <c r="B31" s="139" t="s">
        <v>67</v>
      </c>
      <c r="C31" s="150"/>
      <c r="D31" s="89">
        <v>103.0654276277468</v>
      </c>
      <c r="E31" s="90"/>
      <c r="F31" s="90"/>
      <c r="G31" s="90"/>
      <c r="H31" s="90"/>
      <c r="I31" s="90"/>
      <c r="J31" s="90"/>
      <c r="K31" s="90"/>
      <c r="L31" s="90"/>
      <c r="M31" s="90"/>
      <c r="N31" s="90"/>
      <c r="O31" s="91"/>
      <c r="P31" s="242">
        <v>103.0654276277468</v>
      </c>
      <c r="Q31" s="243"/>
      <c r="R31" s="244"/>
      <c r="S31" s="244"/>
      <c r="T31" s="245"/>
      <c r="U31" s="246"/>
      <c r="V31" s="245"/>
      <c r="W31" s="247"/>
    </row>
    <row r="32" spans="2:24" ht="20.100000000000001" customHeight="1">
      <c r="B32" s="140" t="s">
        <v>68</v>
      </c>
      <c r="C32" s="151"/>
      <c r="D32" s="81">
        <v>83.949466038861118</v>
      </c>
      <c r="E32" s="82"/>
      <c r="F32" s="82"/>
      <c r="G32" s="82"/>
      <c r="H32" s="82"/>
      <c r="I32" s="82"/>
      <c r="J32" s="82"/>
      <c r="K32" s="82"/>
      <c r="L32" s="82"/>
      <c r="M32" s="82"/>
      <c r="N32" s="82"/>
      <c r="O32" s="83"/>
      <c r="P32" s="259">
        <v>83.949466038861118</v>
      </c>
      <c r="Q32" s="248"/>
      <c r="R32" s="249"/>
      <c r="S32" s="249"/>
      <c r="T32" s="250"/>
      <c r="U32" s="251"/>
      <c r="V32" s="250"/>
      <c r="W32" s="260"/>
    </row>
    <row r="33" spans="2:30" ht="20.100000000000001" customHeight="1">
      <c r="B33" s="136" t="s">
        <v>38</v>
      </c>
      <c r="C33" s="147"/>
      <c r="D33" s="103">
        <v>68.879026638661273</v>
      </c>
      <c r="E33" s="104"/>
      <c r="F33" s="104"/>
      <c r="G33" s="104"/>
      <c r="H33" s="104"/>
      <c r="I33" s="104"/>
      <c r="J33" s="104"/>
      <c r="K33" s="104"/>
      <c r="L33" s="104"/>
      <c r="M33" s="104"/>
      <c r="N33" s="104"/>
      <c r="O33" s="105"/>
      <c r="P33" s="93">
        <v>68.879026638661273</v>
      </c>
      <c r="Q33" s="252"/>
      <c r="R33" s="253"/>
      <c r="S33" s="253"/>
      <c r="T33" s="254"/>
      <c r="U33" s="255"/>
      <c r="V33" s="256"/>
      <c r="W33" s="108"/>
    </row>
    <row r="34" spans="2:30" ht="20.100000000000001" customHeight="1">
      <c r="B34" s="139" t="s">
        <v>39</v>
      </c>
      <c r="C34" s="150"/>
      <c r="D34" s="89">
        <v>100.92095923564024</v>
      </c>
      <c r="E34" s="90"/>
      <c r="F34" s="90"/>
      <c r="G34" s="90"/>
      <c r="H34" s="90"/>
      <c r="I34" s="90"/>
      <c r="J34" s="90"/>
      <c r="K34" s="90"/>
      <c r="L34" s="90"/>
      <c r="M34" s="90"/>
      <c r="N34" s="90"/>
      <c r="O34" s="91"/>
      <c r="P34" s="242">
        <v>100.92095923564024</v>
      </c>
      <c r="Q34" s="243"/>
      <c r="R34" s="244"/>
      <c r="S34" s="244"/>
      <c r="T34" s="245"/>
      <c r="U34" s="246"/>
      <c r="V34" s="245"/>
      <c r="W34" s="247"/>
    </row>
    <row r="35" spans="2:30" ht="20.100000000000001" customHeight="1">
      <c r="B35" s="140" t="s">
        <v>40</v>
      </c>
      <c r="C35" s="151"/>
      <c r="D35" s="81">
        <v>83.949466038861118</v>
      </c>
      <c r="E35" s="82"/>
      <c r="F35" s="82"/>
      <c r="G35" s="82"/>
      <c r="H35" s="82"/>
      <c r="I35" s="82"/>
      <c r="J35" s="82"/>
      <c r="K35" s="82"/>
      <c r="L35" s="82"/>
      <c r="M35" s="82"/>
      <c r="N35" s="82"/>
      <c r="O35" s="83"/>
      <c r="P35" s="259">
        <v>83.949466038861118</v>
      </c>
      <c r="Q35" s="248"/>
      <c r="R35" s="249"/>
      <c r="S35" s="249"/>
      <c r="T35" s="250"/>
      <c r="U35" s="251"/>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36.989156291583541</v>
      </c>
      <c r="E40" s="392"/>
      <c r="F40" s="389">
        <v>36.084850518105689</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36.628959559635682</v>
      </c>
      <c r="E41" s="384"/>
      <c r="F41" s="385">
        <v>36.061741751304695</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8.9228449223230317</v>
      </c>
      <c r="E42" s="384"/>
      <c r="F42" s="385">
        <v>8.8452005428199172</v>
      </c>
      <c r="G42" s="386"/>
      <c r="H42" s="383">
        <v>8.2357059509918322</v>
      </c>
      <c r="I42" s="384"/>
      <c r="J42" s="385">
        <v>9.0943990172367464</v>
      </c>
      <c r="K42" s="386"/>
      <c r="L42" s="383">
        <v>108.34341312596824</v>
      </c>
      <c r="M42" s="384"/>
      <c r="N42" s="385">
        <v>97.259868695616731</v>
      </c>
      <c r="O42" s="386"/>
      <c r="P42" s="69" t="s">
        <v>86</v>
      </c>
      <c r="Q42" s="53"/>
      <c r="R42" s="45"/>
      <c r="S42" s="45"/>
      <c r="T42" s="45"/>
      <c r="U42" s="45"/>
      <c r="V42" s="40"/>
    </row>
    <row r="43" spans="2:30" ht="20.100000000000001" customHeight="1">
      <c r="B43" s="140" t="s">
        <v>69</v>
      </c>
      <c r="C43" s="151"/>
      <c r="D43" s="387">
        <v>124.73439275151941</v>
      </c>
      <c r="E43" s="388"/>
      <c r="F43" s="381">
        <v>126.59899793794887</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36" t="s">
        <v>38</v>
      </c>
      <c r="C44" s="147"/>
      <c r="D44" s="391">
        <v>38.017305136960609</v>
      </c>
      <c r="E44" s="392"/>
      <c r="F44" s="389">
        <v>36.776065220143643</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42</v>
      </c>
      <c r="C45" s="150"/>
      <c r="D45" s="383">
        <v>8.4680681527355031</v>
      </c>
      <c r="E45" s="384"/>
      <c r="F45" s="385">
        <v>8.7532454950915959</v>
      </c>
      <c r="G45" s="386"/>
      <c r="H45" s="383">
        <v>8.0298358825275002</v>
      </c>
      <c r="I45" s="384"/>
      <c r="J45" s="385">
        <v>9.0211154268296152</v>
      </c>
      <c r="K45" s="386"/>
      <c r="L45" s="383">
        <v>105.45754952677893</v>
      </c>
      <c r="M45" s="384"/>
      <c r="N45" s="385">
        <v>97.030634028455609</v>
      </c>
      <c r="O45" s="386"/>
      <c r="P45" s="69" t="s">
        <v>93</v>
      </c>
      <c r="Q45" s="53"/>
      <c r="R45" s="45"/>
      <c r="S45" s="45"/>
      <c r="T45" s="45"/>
      <c r="U45" s="45"/>
      <c r="V45" s="18"/>
      <c r="W45" s="11"/>
      <c r="X45" s="11"/>
      <c r="Y45" s="11"/>
      <c r="Z45" s="11"/>
      <c r="AA45" s="11"/>
    </row>
    <row r="46" spans="2:30" ht="20.100000000000001" customHeight="1">
      <c r="B46" s="140" t="s">
        <v>40</v>
      </c>
      <c r="C46" s="151"/>
      <c r="D46" s="387">
        <v>124.22797724020836</v>
      </c>
      <c r="E46" s="388"/>
      <c r="F46" s="381">
        <v>126.60563392038529</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C55" s="19"/>
      <c r="D55" s="19"/>
      <c r="E55" s="5"/>
      <c r="F55" s="15"/>
      <c r="G55" s="15"/>
      <c r="H55" s="15"/>
      <c r="I55" s="15"/>
      <c r="J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19"/>
      <c r="C56" s="19"/>
      <c r="D56" s="5"/>
      <c r="E56" s="15"/>
      <c r="F56" s="15"/>
      <c r="G56" s="15"/>
      <c r="H56" s="18"/>
      <c r="I56" s="15"/>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c r="F65" s="215"/>
      <c r="G65" s="215"/>
      <c r="H65" s="215"/>
      <c r="I65" s="215"/>
      <c r="J65" s="215"/>
      <c r="K65" s="215"/>
      <c r="L65" s="215"/>
      <c r="M65" s="215"/>
      <c r="N65" s="215"/>
      <c r="O65" s="216"/>
      <c r="P65" s="26"/>
      <c r="R65" s="36"/>
      <c r="S65" s="36"/>
      <c r="T65" s="36"/>
      <c r="U65" s="36"/>
      <c r="V65" s="36"/>
      <c r="W65" s="36"/>
    </row>
    <row r="66" spans="2:30" ht="20.100000000000001" customHeight="1">
      <c r="B66" s="146" t="s">
        <v>30</v>
      </c>
      <c r="C66" s="168"/>
      <c r="D66" s="262">
        <v>215</v>
      </c>
      <c r="E66" s="217"/>
      <c r="F66" s="217"/>
      <c r="G66" s="217"/>
      <c r="H66" s="217"/>
      <c r="I66" s="217"/>
      <c r="J66" s="217"/>
      <c r="K66" s="217"/>
      <c r="L66" s="217"/>
      <c r="M66" s="217"/>
      <c r="N66" s="217"/>
      <c r="O66" s="218"/>
      <c r="R66" s="36"/>
      <c r="S66" s="36"/>
      <c r="T66" s="36"/>
      <c r="U66" s="36"/>
      <c r="V66" s="36"/>
      <c r="W66" s="36"/>
    </row>
    <row r="67" spans="2:30" ht="20.100000000000001" customHeight="1">
      <c r="B67" s="146" t="s">
        <v>31</v>
      </c>
      <c r="C67" s="168"/>
      <c r="D67" s="262">
        <v>57</v>
      </c>
      <c r="E67" s="217"/>
      <c r="F67" s="217"/>
      <c r="G67" s="217"/>
      <c r="H67" s="217"/>
      <c r="I67" s="217"/>
      <c r="J67" s="217"/>
      <c r="K67" s="217"/>
      <c r="L67" s="217"/>
      <c r="M67" s="217"/>
      <c r="N67" s="217"/>
      <c r="O67" s="218"/>
      <c r="R67" s="36"/>
      <c r="S67" s="36"/>
      <c r="T67" s="36"/>
      <c r="U67" s="36"/>
      <c r="V67" s="36"/>
      <c r="W67" s="36"/>
    </row>
    <row r="68" spans="2:30" ht="20.100000000000001" customHeight="1">
      <c r="B68" s="137" t="s">
        <v>32</v>
      </c>
      <c r="C68" s="169"/>
      <c r="D68" s="263">
        <v>27</v>
      </c>
      <c r="E68" s="219"/>
      <c r="F68" s="219"/>
      <c r="G68" s="219"/>
      <c r="H68" s="219"/>
      <c r="I68" s="219"/>
      <c r="J68" s="219"/>
      <c r="K68" s="219"/>
      <c r="L68" s="219"/>
      <c r="M68" s="219"/>
      <c r="N68" s="219"/>
      <c r="O68" s="220"/>
      <c r="P68" s="42"/>
      <c r="R68" s="36"/>
      <c r="S68" s="36"/>
      <c r="T68" s="36"/>
      <c r="U68" s="36"/>
      <c r="V68" s="36"/>
      <c r="W68" s="36"/>
    </row>
    <row r="69" spans="2:30" ht="20.100000000000001" customHeight="1">
      <c r="B69" s="157" t="s">
        <v>17</v>
      </c>
      <c r="C69" s="167"/>
      <c r="D69" s="287">
        <v>253</v>
      </c>
      <c r="E69" s="221"/>
      <c r="F69" s="221"/>
      <c r="G69" s="221"/>
      <c r="H69" s="221"/>
      <c r="I69" s="221"/>
      <c r="J69" s="221"/>
      <c r="K69" s="221"/>
      <c r="L69" s="221"/>
      <c r="M69" s="221"/>
      <c r="N69" s="221"/>
      <c r="O69" s="222"/>
      <c r="P69" s="36"/>
      <c r="R69" s="36"/>
      <c r="S69" s="36"/>
      <c r="T69" s="36"/>
      <c r="U69" s="36"/>
      <c r="V69" s="36"/>
      <c r="W69" s="36"/>
    </row>
    <row r="70" spans="2:30" ht="20.100000000000001" customHeight="1">
      <c r="B70" s="146" t="s">
        <v>33</v>
      </c>
      <c r="C70" s="168"/>
      <c r="D70" s="262">
        <v>197</v>
      </c>
      <c r="E70" s="217"/>
      <c r="F70" s="217"/>
      <c r="G70" s="217"/>
      <c r="H70" s="217"/>
      <c r="I70" s="217"/>
      <c r="J70" s="217"/>
      <c r="K70" s="217"/>
      <c r="L70" s="217"/>
      <c r="M70" s="217"/>
      <c r="N70" s="217"/>
      <c r="O70" s="218"/>
      <c r="P70" s="35"/>
      <c r="Q70" s="36"/>
      <c r="R70" s="36"/>
      <c r="S70" s="36"/>
      <c r="T70" s="36"/>
      <c r="U70" s="36"/>
      <c r="V70" s="36"/>
      <c r="W70" s="36"/>
    </row>
    <row r="71" spans="2:30" ht="20.100000000000001" customHeight="1">
      <c r="B71" s="137" t="s">
        <v>34</v>
      </c>
      <c r="C71" s="169"/>
      <c r="D71" s="263">
        <v>56</v>
      </c>
      <c r="E71" s="219"/>
      <c r="F71" s="219"/>
      <c r="G71" s="219"/>
      <c r="H71" s="219"/>
      <c r="I71" s="219"/>
      <c r="J71" s="219"/>
      <c r="K71" s="219"/>
      <c r="L71" s="219"/>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119</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95</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tr">
        <f>P11</f>
        <v>４月まで</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105.3</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105.8</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98.887206730877722</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101.6</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103.3</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93.956686724202271</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123.6</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117.270988973737</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117.38146356333471</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106.94382834705176</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95.212579320642035</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99.3</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104.66007432796201</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91.499502982107359</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114.83909751836336</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106.41304347826086</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98.6</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102.46363416693536</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102.3</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98.677914882900993</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102.68546129980119</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101.81640580979496</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107.53710626139875</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44257</v>
      </c>
      <c r="V1" s="404"/>
      <c r="W1" s="404"/>
      <c r="X1" s="404"/>
    </row>
    <row r="2" spans="1:25" ht="20.100000000000001" customHeight="1">
      <c r="B2" s="3" t="s">
        <v>154</v>
      </c>
      <c r="C2" s="3"/>
      <c r="U2" s="395" t="s">
        <v>2</v>
      </c>
      <c r="V2" s="395"/>
      <c r="W2" s="395"/>
      <c r="X2" s="395"/>
    </row>
    <row r="3" spans="1:25" ht="20.100000000000001" customHeight="1">
      <c r="U3" s="395" t="s">
        <v>5</v>
      </c>
      <c r="V3" s="395"/>
      <c r="W3" s="395"/>
      <c r="X3" s="395"/>
      <c r="Y3" s="4" t="s">
        <v>155</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■2021年"&amp;Y3&amp;"月度概況　売上高前期比"</f>
        <v xml:space="preserve"> ■2021年２月度概況　売上高前期比</v>
      </c>
      <c r="C5" s="70"/>
      <c r="D5" s="20"/>
      <c r="E5" s="31"/>
      <c r="F5" s="26"/>
      <c r="G5" s="26"/>
      <c r="I5" s="26"/>
      <c r="J5" s="26"/>
      <c r="K5" s="26"/>
      <c r="L5" s="27" t="s">
        <v>26</v>
      </c>
      <c r="M5" s="26"/>
      <c r="N5" s="26"/>
      <c r="O5" s="26"/>
      <c r="P5" s="26"/>
      <c r="U5" s="405" t="s">
        <v>4</v>
      </c>
      <c r="V5" s="405"/>
      <c r="W5" s="405"/>
      <c r="X5" s="405"/>
    </row>
    <row r="6" spans="1:25" ht="20.100000000000001" customHeight="1">
      <c r="B6" s="69" t="s">
        <v>1</v>
      </c>
      <c r="C6" s="69"/>
      <c r="D6" s="32">
        <v>0.84</v>
      </c>
      <c r="E6" s="68"/>
      <c r="F6" s="26"/>
      <c r="G6" s="26"/>
      <c r="I6" s="26"/>
      <c r="J6" s="26"/>
      <c r="K6" s="26"/>
      <c r="L6" s="27" t="s">
        <v>27</v>
      </c>
      <c r="M6" s="26"/>
      <c r="N6" s="26"/>
      <c r="O6" s="26"/>
      <c r="P6" s="26"/>
      <c r="U6" s="395" t="s">
        <v>100</v>
      </c>
      <c r="V6" s="395"/>
      <c r="W6" s="395"/>
      <c r="X6" s="395"/>
    </row>
    <row r="7" spans="1:25" ht="20.100000000000001" customHeight="1">
      <c r="B7" s="69" t="s">
        <v>132</v>
      </c>
      <c r="C7" s="69"/>
      <c r="D7" s="32">
        <v>0.82</v>
      </c>
      <c r="E7" s="32"/>
      <c r="F7" s="28"/>
      <c r="G7" s="28"/>
      <c r="I7" s="26"/>
      <c r="J7" s="26"/>
      <c r="K7" s="26"/>
      <c r="L7" s="27" t="s">
        <v>28</v>
      </c>
      <c r="M7" s="26"/>
      <c r="N7" s="26"/>
      <c r="O7" s="26"/>
      <c r="P7" s="26"/>
      <c r="U7" s="395" t="s">
        <v>71</v>
      </c>
      <c r="V7" s="395"/>
      <c r="W7" s="395"/>
      <c r="X7" s="395"/>
    </row>
    <row r="8" spans="1:25" ht="15" customHeight="1">
      <c r="D8" s="8"/>
      <c r="E8" s="6"/>
      <c r="I8" s="7"/>
      <c r="V8" s="353"/>
      <c r="X8" s="353"/>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133</v>
      </c>
      <c r="J11" s="47" t="s">
        <v>134</v>
      </c>
      <c r="K11" s="47" t="s">
        <v>135</v>
      </c>
      <c r="L11" s="47" t="s">
        <v>10</v>
      </c>
      <c r="M11" s="47" t="s">
        <v>11</v>
      </c>
      <c r="N11" s="47" t="s">
        <v>12</v>
      </c>
      <c r="O11" s="48" t="s">
        <v>13</v>
      </c>
      <c r="P11" s="49" t="str">
        <f>+""&amp;Y3&amp;"月まで"</f>
        <v>２月まで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v>88.417260174698868</v>
      </c>
      <c r="I13" s="77">
        <v>76.929322438704276</v>
      </c>
      <c r="J13" s="78">
        <v>98.275599969281103</v>
      </c>
      <c r="K13" s="78">
        <v>82.521524036696675</v>
      </c>
      <c r="L13" s="78">
        <v>78.557404832691134</v>
      </c>
      <c r="M13" s="78">
        <v>73.06438354518248</v>
      </c>
      <c r="N13" s="78">
        <v>83.979607664493955</v>
      </c>
      <c r="O13" s="79"/>
      <c r="P13" s="93">
        <v>76.905456037295153</v>
      </c>
      <c r="Q13" s="106">
        <v>60.005877277996831</v>
      </c>
      <c r="R13" s="77">
        <v>84.632514526240641</v>
      </c>
      <c r="S13" s="107">
        <v>84.918009830492153</v>
      </c>
      <c r="T13" s="355"/>
      <c r="U13" s="354">
        <v>71.908756469088388</v>
      </c>
      <c r="V13" s="355"/>
      <c r="W13" s="108"/>
    </row>
    <row r="14" spans="1:25" ht="20.100000000000001" customHeight="1">
      <c r="B14" s="137" t="s">
        <v>64</v>
      </c>
      <c r="C14" s="148"/>
      <c r="D14" s="81">
        <v>36.669770708852134</v>
      </c>
      <c r="E14" s="82">
        <v>51.174975946704635</v>
      </c>
      <c r="F14" s="82">
        <v>95.900743948377269</v>
      </c>
      <c r="G14" s="82">
        <v>84.983063227682791</v>
      </c>
      <c r="H14" s="82">
        <v>84.962506991750516</v>
      </c>
      <c r="I14" s="82">
        <v>72.049644759839538</v>
      </c>
      <c r="J14" s="82">
        <v>92.893555835751386</v>
      </c>
      <c r="K14" s="82">
        <v>79.431872915094687</v>
      </c>
      <c r="L14" s="82">
        <v>78.658037326390144</v>
      </c>
      <c r="M14" s="82">
        <v>73.848817543340886</v>
      </c>
      <c r="N14" s="82">
        <v>81.065400535750257</v>
      </c>
      <c r="O14" s="83"/>
      <c r="P14" s="100">
        <v>75.635752996421715</v>
      </c>
      <c r="Q14" s="109">
        <v>62.074343343740701</v>
      </c>
      <c r="R14" s="110">
        <v>80.497210453176862</v>
      </c>
      <c r="S14" s="110">
        <v>82.567962327435325</v>
      </c>
      <c r="T14" s="359"/>
      <c r="U14" s="358">
        <v>71.058111900692253</v>
      </c>
      <c r="V14" s="359"/>
      <c r="W14" s="111"/>
    </row>
    <row r="15" spans="1:25" ht="20.100000000000001" customHeight="1">
      <c r="B15" s="138" t="s">
        <v>66</v>
      </c>
      <c r="C15" s="149"/>
      <c r="D15" s="85">
        <v>36.427450963074882</v>
      </c>
      <c r="E15" s="86">
        <v>50.972864023434369</v>
      </c>
      <c r="F15" s="86">
        <v>95.794254774171179</v>
      </c>
      <c r="G15" s="86">
        <v>85.02502900962071</v>
      </c>
      <c r="H15" s="86">
        <v>85.166155212641854</v>
      </c>
      <c r="I15" s="86">
        <v>71.945640078623612</v>
      </c>
      <c r="J15" s="86">
        <v>92.857094583302853</v>
      </c>
      <c r="K15" s="86">
        <v>79.0507540903332</v>
      </c>
      <c r="L15" s="86">
        <v>78.278386719850388</v>
      </c>
      <c r="M15" s="86">
        <v>73.804913776545391</v>
      </c>
      <c r="N15" s="86">
        <v>80.628153794680784</v>
      </c>
      <c r="O15" s="87"/>
      <c r="P15" s="98">
        <v>75.471992542830051</v>
      </c>
      <c r="Q15" s="112">
        <v>61.930321629693182</v>
      </c>
      <c r="R15" s="99">
        <v>80.544354797628586</v>
      </c>
      <c r="S15" s="99">
        <v>82.256308479211839</v>
      </c>
      <c r="T15" s="113"/>
      <c r="U15" s="114">
        <v>70.98923862897702</v>
      </c>
      <c r="V15" s="113"/>
      <c r="W15" s="115"/>
    </row>
    <row r="16" spans="1:25" ht="20.100000000000001" customHeight="1">
      <c r="B16" s="139" t="s">
        <v>67</v>
      </c>
      <c r="C16" s="150"/>
      <c r="D16" s="89">
        <v>8.8950724214560442</v>
      </c>
      <c r="E16" s="90">
        <v>18.277228139342345</v>
      </c>
      <c r="F16" s="90">
        <v>79.800975038558164</v>
      </c>
      <c r="G16" s="90">
        <v>73.787372628287429</v>
      </c>
      <c r="H16" s="90">
        <v>73.548903815725907</v>
      </c>
      <c r="I16" s="90">
        <v>67.224308409358414</v>
      </c>
      <c r="J16" s="90">
        <v>85.735015968056317</v>
      </c>
      <c r="K16" s="90">
        <v>73.11824388521822</v>
      </c>
      <c r="L16" s="90">
        <v>71.337966127905489</v>
      </c>
      <c r="M16" s="90">
        <v>55.894819745685467</v>
      </c>
      <c r="N16" s="90">
        <v>69.549214568590472</v>
      </c>
      <c r="O16" s="91"/>
      <c r="P16" s="89">
        <v>61.776105254609995</v>
      </c>
      <c r="Q16" s="116">
        <v>36.535787949561559</v>
      </c>
      <c r="R16" s="117">
        <v>71.393317660301534</v>
      </c>
      <c r="S16" s="117">
        <v>75.692523091352953</v>
      </c>
      <c r="T16" s="356"/>
      <c r="U16" s="357">
        <v>53.322178234211137</v>
      </c>
      <c r="V16" s="356"/>
      <c r="W16" s="118"/>
    </row>
    <row r="17" spans="2:24" ht="20.100000000000001" customHeight="1">
      <c r="B17" s="140" t="s">
        <v>69</v>
      </c>
      <c r="C17" s="151"/>
      <c r="D17" s="81">
        <v>125.38216553280357</v>
      </c>
      <c r="E17" s="82">
        <v>149.10330679988652</v>
      </c>
      <c r="F17" s="82">
        <v>144.26243836489328</v>
      </c>
      <c r="G17" s="82">
        <v>115.81060494799107</v>
      </c>
      <c r="H17" s="82">
        <v>115.97880932568563</v>
      </c>
      <c r="I17" s="82">
        <v>86.780484630467029</v>
      </c>
      <c r="J17" s="82">
        <v>118.53285994874767</v>
      </c>
      <c r="K17" s="82">
        <v>98.125457982055607</v>
      </c>
      <c r="L17" s="82">
        <v>99.968459096195446</v>
      </c>
      <c r="M17" s="82">
        <v>116.81041851310114</v>
      </c>
      <c r="N17" s="82">
        <v>103.6015768312586</v>
      </c>
      <c r="O17" s="83"/>
      <c r="P17" s="81">
        <v>115.20414613771699</v>
      </c>
      <c r="Q17" s="109">
        <v>140.18277512092945</v>
      </c>
      <c r="R17" s="110">
        <v>106.55299161614987</v>
      </c>
      <c r="S17" s="110">
        <v>103.71770458724777</v>
      </c>
      <c r="T17" s="359"/>
      <c r="U17" s="358">
        <v>123.30821520048063</v>
      </c>
      <c r="V17" s="359"/>
      <c r="W17" s="111"/>
    </row>
    <row r="18" spans="2:24" ht="20.100000000000001" customHeight="1">
      <c r="B18" s="141" t="s">
        <v>131</v>
      </c>
      <c r="C18" s="152"/>
      <c r="D18" s="93">
        <v>37.565904958565646</v>
      </c>
      <c r="E18" s="78">
        <v>52.644374179530359</v>
      </c>
      <c r="F18" s="78">
        <v>95.992474318775038</v>
      </c>
      <c r="G18" s="78">
        <v>84.735938490485523</v>
      </c>
      <c r="H18" s="78">
        <v>85.359362440339268</v>
      </c>
      <c r="I18" s="78">
        <v>66.006798410792939</v>
      </c>
      <c r="J18" s="78">
        <v>83.514694644337553</v>
      </c>
      <c r="K18" s="78">
        <v>72.715698457906427</v>
      </c>
      <c r="L18" s="78">
        <v>78.339667902598038</v>
      </c>
      <c r="M18" s="78">
        <v>74.573352363368755</v>
      </c>
      <c r="N18" s="78">
        <v>81.976616021060735</v>
      </c>
      <c r="O18" s="79"/>
      <c r="P18" s="93">
        <v>73.867308012015826</v>
      </c>
      <c r="Q18" s="106">
        <v>62.891291683637675</v>
      </c>
      <c r="R18" s="77">
        <v>78.689668775353724</v>
      </c>
      <c r="S18" s="77">
        <v>77.735059660513656</v>
      </c>
      <c r="T18" s="355"/>
      <c r="U18" s="354">
        <v>70.287679951139964</v>
      </c>
      <c r="V18" s="355"/>
      <c r="W18" s="108"/>
    </row>
    <row r="19" spans="2:24" ht="20.100000000000001" customHeight="1">
      <c r="B19" s="139" t="s">
        <v>39</v>
      </c>
      <c r="C19" s="150"/>
      <c r="D19" s="89">
        <v>8.5733144645654722</v>
      </c>
      <c r="E19" s="90">
        <v>18.510967064208717</v>
      </c>
      <c r="F19" s="90">
        <v>79.130632214305948</v>
      </c>
      <c r="G19" s="90">
        <v>72.666233531582677</v>
      </c>
      <c r="H19" s="90">
        <v>70.855933710027671</v>
      </c>
      <c r="I19" s="90">
        <v>65.843870256437157</v>
      </c>
      <c r="J19" s="90">
        <v>84.613416163387825</v>
      </c>
      <c r="K19" s="90">
        <v>72.394272249548052</v>
      </c>
      <c r="L19" s="90">
        <v>70.287645898520452</v>
      </c>
      <c r="M19" s="90">
        <v>54.869675717865633</v>
      </c>
      <c r="N19" s="90">
        <v>68.012809489438524</v>
      </c>
      <c r="O19" s="91"/>
      <c r="P19" s="100">
        <v>60.51164851964441</v>
      </c>
      <c r="Q19" s="116">
        <v>36.213242956181517</v>
      </c>
      <c r="R19" s="117">
        <v>69.8401043561949</v>
      </c>
      <c r="S19" s="117">
        <v>74.771245102161615</v>
      </c>
      <c r="T19" s="356"/>
      <c r="U19" s="357">
        <v>51.645403104730534</v>
      </c>
      <c r="V19" s="356"/>
      <c r="W19" s="118"/>
    </row>
    <row r="20" spans="2:24" ht="20.100000000000001" customHeight="1">
      <c r="B20" s="140" t="s">
        <v>136</v>
      </c>
      <c r="C20" s="151"/>
      <c r="D20" s="81">
        <v>125.05400663802946</v>
      </c>
      <c r="E20" s="82">
        <v>148.44429756410699</v>
      </c>
      <c r="F20" s="82">
        <v>143.53205045566017</v>
      </c>
      <c r="G20" s="82">
        <v>115.43933151806989</v>
      </c>
      <c r="H20" s="82">
        <v>115.58598388608328</v>
      </c>
      <c r="I20" s="82">
        <v>66.479583990941819</v>
      </c>
      <c r="J20" s="82">
        <v>79.748957483696003</v>
      </c>
      <c r="K20" s="82">
        <v>73.749395301208281</v>
      </c>
      <c r="L20" s="82">
        <v>101.74805269408813</v>
      </c>
      <c r="M20" s="82">
        <v>119.08336027205912</v>
      </c>
      <c r="N20" s="82">
        <v>105.46124129918839</v>
      </c>
      <c r="O20" s="83"/>
      <c r="P20" s="81">
        <v>109.61294908557898</v>
      </c>
      <c r="Q20" s="109">
        <v>139.59919925252518</v>
      </c>
      <c r="R20" s="110">
        <v>100.87628103306226</v>
      </c>
      <c r="S20" s="110">
        <v>87.029769819131204</v>
      </c>
      <c r="T20" s="359"/>
      <c r="U20" s="358">
        <v>120.50523900782343</v>
      </c>
      <c r="V20" s="359"/>
      <c r="W20" s="111"/>
    </row>
    <row r="21" spans="2:24" ht="20.100000000000001" customHeight="1">
      <c r="B21" s="142" t="s">
        <v>41</v>
      </c>
      <c r="C21" s="153"/>
      <c r="D21" s="94">
        <v>14.217830432654274</v>
      </c>
      <c r="E21" s="95">
        <v>27.254777404791625</v>
      </c>
      <c r="F21" s="224">
        <v>109.15285124633643</v>
      </c>
      <c r="G21" s="95">
        <v>117.91404291418048</v>
      </c>
      <c r="H21" s="95">
        <v>107.29041283298815</v>
      </c>
      <c r="I21" s="95">
        <v>110.57098939236644</v>
      </c>
      <c r="J21" s="95">
        <v>132.66205176140807</v>
      </c>
      <c r="K21" s="95">
        <v>100.07963119198935</v>
      </c>
      <c r="L21" s="95">
        <v>77.958940696256875</v>
      </c>
      <c r="M21" s="95">
        <v>68.509409564813808</v>
      </c>
      <c r="N21" s="95">
        <v>103.38729508510608</v>
      </c>
      <c r="O21" s="96"/>
      <c r="P21" s="81">
        <v>84.625780236782731</v>
      </c>
      <c r="Q21" s="119">
        <v>47.998397164050779</v>
      </c>
      <c r="R21" s="120">
        <v>111.7996625773706</v>
      </c>
      <c r="S21" s="120">
        <v>98.920476913871141</v>
      </c>
      <c r="T21" s="121"/>
      <c r="U21" s="122">
        <v>77.143856872417743</v>
      </c>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v>95.192927303715209</v>
      </c>
      <c r="I23" s="99">
        <v>85.506892044031787</v>
      </c>
      <c r="J23" s="86">
        <v>98.90587556581167</v>
      </c>
      <c r="K23" s="86">
        <v>85.870997520901113</v>
      </c>
      <c r="L23" s="86">
        <v>82.665327539680533</v>
      </c>
      <c r="M23" s="86">
        <v>76.761087507565449</v>
      </c>
      <c r="N23" s="86">
        <v>88.980733481990754</v>
      </c>
      <c r="O23" s="87"/>
      <c r="P23" s="98">
        <v>84.56451186012238</v>
      </c>
      <c r="Q23" s="112">
        <v>77.547661705684988</v>
      </c>
      <c r="R23" s="99">
        <v>90.333777239769091</v>
      </c>
      <c r="S23" s="99">
        <v>88.10542206188407</v>
      </c>
      <c r="T23" s="113"/>
      <c r="U23" s="114">
        <v>84.200028811810185</v>
      </c>
      <c r="V23" s="125"/>
      <c r="W23" s="115"/>
    </row>
    <row r="24" spans="2:24" ht="20.100000000000001" customHeight="1">
      <c r="B24" s="139" t="s">
        <v>67</v>
      </c>
      <c r="C24" s="150"/>
      <c r="D24" s="89">
        <v>8.6305103720943137</v>
      </c>
      <c r="E24" s="90">
        <v>19.744661879347436</v>
      </c>
      <c r="F24" s="90">
        <v>91.968785242785827</v>
      </c>
      <c r="G24" s="90">
        <v>73.721261678879401</v>
      </c>
      <c r="H24" s="90">
        <v>79.484880253010431</v>
      </c>
      <c r="I24" s="90">
        <v>73.33106257442131</v>
      </c>
      <c r="J24" s="90">
        <v>88.092957738177674</v>
      </c>
      <c r="K24" s="90">
        <v>74.786747389058078</v>
      </c>
      <c r="L24" s="90">
        <v>70.921100168072499</v>
      </c>
      <c r="M24" s="90">
        <v>55.496093756741224</v>
      </c>
      <c r="N24" s="90">
        <v>70.927187394253266</v>
      </c>
      <c r="O24" s="91"/>
      <c r="P24" s="89">
        <v>64.254001289249402</v>
      </c>
      <c r="Q24" s="116">
        <v>43.337411400871112</v>
      </c>
      <c r="R24" s="117">
        <v>75.451665692496007</v>
      </c>
      <c r="S24" s="117">
        <v>76.817212669019398</v>
      </c>
      <c r="T24" s="356"/>
      <c r="U24" s="357">
        <v>59.79329956747911</v>
      </c>
      <c r="V24" s="356"/>
      <c r="W24" s="118"/>
    </row>
    <row r="25" spans="2:24" ht="20.100000000000001" customHeight="1">
      <c r="B25" s="140" t="s">
        <v>69</v>
      </c>
      <c r="C25" s="151"/>
      <c r="D25" s="81">
        <v>153.49441724490157</v>
      </c>
      <c r="E25" s="82">
        <v>181.31112187471169</v>
      </c>
      <c r="F25" s="82">
        <v>171.89630431697407</v>
      </c>
      <c r="G25" s="82">
        <v>131.5319526703349</v>
      </c>
      <c r="H25" s="82">
        <v>129.35937701673623</v>
      </c>
      <c r="I25" s="82">
        <v>113.97477918624703</v>
      </c>
      <c r="J25" s="82">
        <v>131.86010795469855</v>
      </c>
      <c r="K25" s="82">
        <v>119.97693247437154</v>
      </c>
      <c r="L25" s="82">
        <v>118.96739031480818</v>
      </c>
      <c r="M25" s="82">
        <v>125.09689010230341</v>
      </c>
      <c r="N25" s="82">
        <v>114.5675858833342</v>
      </c>
      <c r="O25" s="83"/>
      <c r="P25" s="81">
        <v>135.55150694701319</v>
      </c>
      <c r="Q25" s="126">
        <v>169.95913992104869</v>
      </c>
      <c r="R25" s="127">
        <v>126.27856731807947</v>
      </c>
      <c r="S25" s="127">
        <v>122.81286697377034</v>
      </c>
      <c r="T25" s="128"/>
      <c r="U25" s="358">
        <v>146.35820955227896</v>
      </c>
      <c r="V25" s="128"/>
      <c r="W25" s="111"/>
    </row>
    <row r="26" spans="2:24" ht="20.100000000000001" customHeight="1">
      <c r="B26" s="141" t="s">
        <v>131</v>
      </c>
      <c r="C26" s="147"/>
      <c r="D26" s="93">
        <v>48.337556303581557</v>
      </c>
      <c r="E26" s="78">
        <v>66.035612793008852</v>
      </c>
      <c r="F26" s="78">
        <v>114.74285731444934</v>
      </c>
      <c r="G26" s="78">
        <v>89.677245633575268</v>
      </c>
      <c r="H26" s="78">
        <v>96.249103820136483</v>
      </c>
      <c r="I26" s="78">
        <v>78.064729954939608</v>
      </c>
      <c r="J26" s="78">
        <v>86.784651830955255</v>
      </c>
      <c r="K26" s="78">
        <v>77.789017710766785</v>
      </c>
      <c r="L26" s="78">
        <v>83.571801183379094</v>
      </c>
      <c r="M26" s="78">
        <v>78.596558100722689</v>
      </c>
      <c r="N26" s="78">
        <v>91.83482967460148</v>
      </c>
      <c r="O26" s="79"/>
      <c r="P26" s="93">
        <v>83.51712910588077</v>
      </c>
      <c r="Q26" s="106">
        <v>79.040593495662662</v>
      </c>
      <c r="R26" s="77">
        <v>89.020186040764813</v>
      </c>
      <c r="S26" s="77">
        <v>82.556884539745496</v>
      </c>
      <c r="T26" s="355"/>
      <c r="U26" s="354">
        <v>84.06017607583712</v>
      </c>
      <c r="V26" s="355"/>
      <c r="W26" s="108"/>
    </row>
    <row r="27" spans="2:24" ht="20.100000000000001" customHeight="1">
      <c r="B27" s="139" t="s">
        <v>39</v>
      </c>
      <c r="C27" s="150"/>
      <c r="D27" s="100">
        <v>8.4950782567847458</v>
      </c>
      <c r="E27" s="101">
        <v>20.114575533024308</v>
      </c>
      <c r="F27" s="101">
        <v>91.889142506442028</v>
      </c>
      <c r="G27" s="101">
        <v>72.961872513303774</v>
      </c>
      <c r="H27" s="101">
        <v>77.078247391292308</v>
      </c>
      <c r="I27" s="101">
        <v>72.060138994013627</v>
      </c>
      <c r="J27" s="101">
        <v>87.417021888021466</v>
      </c>
      <c r="K27" s="101">
        <v>74.259596757582642</v>
      </c>
      <c r="L27" s="101">
        <v>70.308087236385916</v>
      </c>
      <c r="M27" s="101">
        <v>55.136127267606383</v>
      </c>
      <c r="N27" s="101">
        <v>70.167322469282453</v>
      </c>
      <c r="O27" s="102"/>
      <c r="P27" s="100">
        <v>63.214592904471111</v>
      </c>
      <c r="Q27" s="129">
        <v>43.287561285184537</v>
      </c>
      <c r="R27" s="130">
        <v>73.953214377325907</v>
      </c>
      <c r="S27" s="130">
        <v>76.216422041374855</v>
      </c>
      <c r="T27" s="131"/>
      <c r="U27" s="132">
        <v>58.316449205444641</v>
      </c>
      <c r="V27" s="131"/>
      <c r="W27" s="133"/>
    </row>
    <row r="28" spans="2:24" ht="20.100000000000001" customHeight="1">
      <c r="B28" s="140" t="s">
        <v>137</v>
      </c>
      <c r="C28" s="151"/>
      <c r="D28" s="81">
        <v>153.49441724490157</v>
      </c>
      <c r="E28" s="82">
        <v>181.31112187471169</v>
      </c>
      <c r="F28" s="82">
        <v>171.89630431697407</v>
      </c>
      <c r="G28" s="82">
        <v>131.5319526703349</v>
      </c>
      <c r="H28" s="82">
        <v>129.35937701673623</v>
      </c>
      <c r="I28" s="82">
        <v>91.014996030244347</v>
      </c>
      <c r="J28" s="82">
        <v>84.973572068694338</v>
      </c>
      <c r="K28" s="82">
        <v>88.655995119131717</v>
      </c>
      <c r="L28" s="82">
        <v>122.21986351404506</v>
      </c>
      <c r="M28" s="82">
        <v>128.73857167674663</v>
      </c>
      <c r="N28" s="82">
        <v>116.62543400473557</v>
      </c>
      <c r="O28" s="83"/>
      <c r="P28" s="81">
        <v>130.53439464638149</v>
      </c>
      <c r="Q28" s="109">
        <v>169.95913992104869</v>
      </c>
      <c r="R28" s="110">
        <v>121.28311001526522</v>
      </c>
      <c r="S28" s="110">
        <v>101.27510562442113</v>
      </c>
      <c r="T28" s="359"/>
      <c r="U28" s="358">
        <v>144.01393849220091</v>
      </c>
      <c r="V28" s="359"/>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v>88.523017633237458</v>
      </c>
      <c r="I30" s="99">
        <v>84.442025360375624</v>
      </c>
      <c r="J30" s="86">
        <v>94.925031527691971</v>
      </c>
      <c r="K30" s="86">
        <v>93.813967128377953</v>
      </c>
      <c r="L30" s="86">
        <v>95.063063031872701</v>
      </c>
      <c r="M30" s="86">
        <v>94.751332764145218</v>
      </c>
      <c r="N30" s="86">
        <v>89.955080844349453</v>
      </c>
      <c r="O30" s="87"/>
      <c r="P30" s="361">
        <v>87.896083045868735</v>
      </c>
      <c r="Q30" s="237">
        <v>74.422187523607803</v>
      </c>
      <c r="R30" s="238">
        <v>88.648751322772483</v>
      </c>
      <c r="S30" s="238">
        <v>94.400387592651171</v>
      </c>
      <c r="T30" s="239"/>
      <c r="U30" s="240">
        <v>81.454724570324572</v>
      </c>
      <c r="V30" s="241"/>
      <c r="W30" s="258"/>
    </row>
    <row r="31" spans="2:24" ht="20.100000000000001" customHeight="1">
      <c r="B31" s="139" t="s">
        <v>67</v>
      </c>
      <c r="C31" s="150"/>
      <c r="D31" s="89">
        <v>103.0654276277468</v>
      </c>
      <c r="E31" s="90">
        <v>92.567946977405569</v>
      </c>
      <c r="F31" s="90">
        <v>86.769630400025193</v>
      </c>
      <c r="G31" s="90">
        <v>100.08967690989338</v>
      </c>
      <c r="H31" s="90">
        <v>92.531942655773562</v>
      </c>
      <c r="I31" s="90">
        <v>91.672350091933609</v>
      </c>
      <c r="J31" s="90">
        <v>97.323348164640521</v>
      </c>
      <c r="K31" s="90">
        <v>97.768985064746929</v>
      </c>
      <c r="L31" s="90">
        <v>100.58778834344795</v>
      </c>
      <c r="M31" s="90">
        <v>100.71847577361387</v>
      </c>
      <c r="N31" s="90">
        <v>98.057200805097139</v>
      </c>
      <c r="O31" s="91"/>
      <c r="P31" s="89">
        <v>96.143592640270342</v>
      </c>
      <c r="Q31" s="243">
        <v>84.305422886488245</v>
      </c>
      <c r="R31" s="244">
        <v>94.621261180986636</v>
      </c>
      <c r="S31" s="244">
        <v>98.535888587220185</v>
      </c>
      <c r="T31" s="245"/>
      <c r="U31" s="246">
        <v>89.177514236415306</v>
      </c>
      <c r="V31" s="245"/>
      <c r="W31" s="247"/>
    </row>
    <row r="32" spans="2:24" ht="20.100000000000001" customHeight="1">
      <c r="B32" s="140" t="s">
        <v>68</v>
      </c>
      <c r="C32" s="151"/>
      <c r="D32" s="81">
        <v>83.949466038861118</v>
      </c>
      <c r="E32" s="82">
        <v>83.367400428858801</v>
      </c>
      <c r="F32" s="82">
        <v>83.335483638082621</v>
      </c>
      <c r="G32" s="82">
        <v>91.849470323143123</v>
      </c>
      <c r="H32" s="82">
        <v>91.321691119618293</v>
      </c>
      <c r="I32" s="82">
        <v>81.896049196768146</v>
      </c>
      <c r="J32" s="82">
        <v>103.37937895473397</v>
      </c>
      <c r="K32" s="82">
        <v>98.260756989141271</v>
      </c>
      <c r="L32" s="82">
        <v>92.165381371579002</v>
      </c>
      <c r="M32" s="82">
        <v>100.32748743261229</v>
      </c>
      <c r="N32" s="82">
        <v>93.312918240274271</v>
      </c>
      <c r="O32" s="83"/>
      <c r="P32" s="81">
        <v>90.402787606748021</v>
      </c>
      <c r="Q32" s="248">
        <v>83.274950523264607</v>
      </c>
      <c r="R32" s="249">
        <v>88.386047761970815</v>
      </c>
      <c r="S32" s="249">
        <v>96.581726485320658</v>
      </c>
      <c r="T32" s="250"/>
      <c r="U32" s="251">
        <v>86.416467319446795</v>
      </c>
      <c r="V32" s="250"/>
      <c r="W32" s="260"/>
    </row>
    <row r="33" spans="2:30" ht="20.100000000000001" customHeight="1">
      <c r="B33" s="141" t="s">
        <v>138</v>
      </c>
      <c r="C33" s="147"/>
      <c r="D33" s="103">
        <v>68.879026638661273</v>
      </c>
      <c r="E33" s="104">
        <v>71.065044284182662</v>
      </c>
      <c r="F33" s="104">
        <v>81.194365920412253</v>
      </c>
      <c r="G33" s="104">
        <v>93.553797196546839</v>
      </c>
      <c r="H33" s="104">
        <v>87.778154974834777</v>
      </c>
      <c r="I33" s="104">
        <v>84.23497340048965</v>
      </c>
      <c r="J33" s="104">
        <v>96.584393917229647</v>
      </c>
      <c r="K33" s="104">
        <v>94.61806123338809</v>
      </c>
      <c r="L33" s="104">
        <v>94.02013070505042</v>
      </c>
      <c r="M33" s="104">
        <v>93.42377484166488</v>
      </c>
      <c r="N33" s="104">
        <v>88.424867312615476</v>
      </c>
      <c r="O33" s="105"/>
      <c r="P33" s="93">
        <v>86.832606747787409</v>
      </c>
      <c r="Q33" s="252">
        <v>74.209616532884041</v>
      </c>
      <c r="R33" s="253">
        <v>87.728072790930113</v>
      </c>
      <c r="S33" s="253">
        <v>94.776957654858094</v>
      </c>
      <c r="T33" s="254"/>
      <c r="U33" s="255">
        <v>80.571053964183221</v>
      </c>
      <c r="V33" s="256"/>
      <c r="W33" s="108"/>
    </row>
    <row r="34" spans="2:30" ht="20.100000000000001" customHeight="1">
      <c r="B34" s="139" t="s">
        <v>39</v>
      </c>
      <c r="C34" s="150"/>
      <c r="D34" s="89">
        <v>100.92095923564024</v>
      </c>
      <c r="E34" s="90">
        <v>92.027629585407993</v>
      </c>
      <c r="F34" s="90">
        <v>86.11532337322484</v>
      </c>
      <c r="G34" s="90">
        <v>99.5948034616749</v>
      </c>
      <c r="H34" s="90">
        <v>91.927276641778462</v>
      </c>
      <c r="I34" s="90">
        <v>91.373498824235028</v>
      </c>
      <c r="J34" s="90">
        <v>96.792837751639524</v>
      </c>
      <c r="K34" s="90">
        <v>97.488103101173778</v>
      </c>
      <c r="L34" s="90">
        <v>99.970926050374914</v>
      </c>
      <c r="M34" s="90">
        <v>99.516738728406679</v>
      </c>
      <c r="N34" s="90">
        <v>96.929463881442629</v>
      </c>
      <c r="O34" s="91"/>
      <c r="P34" s="89">
        <v>95.724176553804028</v>
      </c>
      <c r="Q34" s="243">
        <v>83.657387667564777</v>
      </c>
      <c r="R34" s="244">
        <v>94.438226849552478</v>
      </c>
      <c r="S34" s="244">
        <v>98.103850980529231</v>
      </c>
      <c r="T34" s="245"/>
      <c r="U34" s="246">
        <v>88.560609928062519</v>
      </c>
      <c r="V34" s="245"/>
      <c r="W34" s="247"/>
    </row>
    <row r="35" spans="2:30" ht="20.100000000000001" customHeight="1">
      <c r="B35" s="140" t="s">
        <v>136</v>
      </c>
      <c r="C35" s="151"/>
      <c r="D35" s="81">
        <v>83.949466038861118</v>
      </c>
      <c r="E35" s="82">
        <v>83.367400428858801</v>
      </c>
      <c r="F35" s="82">
        <v>83.335483638082621</v>
      </c>
      <c r="G35" s="82">
        <v>91.849470323143123</v>
      </c>
      <c r="H35" s="82">
        <v>91.321691119618293</v>
      </c>
      <c r="I35" s="82">
        <v>71.86870977409049</v>
      </c>
      <c r="J35" s="82">
        <v>94.041760309677215</v>
      </c>
      <c r="K35" s="82">
        <v>89.987693289370668</v>
      </c>
      <c r="L35" s="82">
        <v>91.267220647213122</v>
      </c>
      <c r="M35" s="82">
        <v>99.393452457465912</v>
      </c>
      <c r="N35" s="82">
        <v>92.973592417559729</v>
      </c>
      <c r="O35" s="83"/>
      <c r="P35" s="81">
        <v>88.164423163774046</v>
      </c>
      <c r="Q35" s="248">
        <v>83.274950523264607</v>
      </c>
      <c r="R35" s="249">
        <v>86.27002756487731</v>
      </c>
      <c r="S35" s="249">
        <v>92.897468589816469</v>
      </c>
      <c r="T35" s="250"/>
      <c r="U35" s="251">
        <v>85.631059704216554</v>
      </c>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85.764205450438752</v>
      </c>
      <c r="E40" s="392"/>
      <c r="F40" s="389">
        <v>71.704753555702482</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85.790318694545874</v>
      </c>
      <c r="E41" s="384"/>
      <c r="F41" s="385">
        <v>70.47491523427496</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74.181970667177694</v>
      </c>
      <c r="E42" s="384"/>
      <c r="F42" s="385">
        <v>60.572903585888724</v>
      </c>
      <c r="G42" s="386"/>
      <c r="H42" s="383">
        <v>73.770986556794099</v>
      </c>
      <c r="I42" s="384"/>
      <c r="J42" s="385">
        <v>67.298693253639385</v>
      </c>
      <c r="K42" s="386"/>
      <c r="L42" s="383">
        <v>100.5571080577419</v>
      </c>
      <c r="M42" s="384"/>
      <c r="N42" s="385">
        <v>90.006062016089842</v>
      </c>
      <c r="O42" s="386"/>
      <c r="P42" s="69" t="s">
        <v>86</v>
      </c>
      <c r="Q42" s="53"/>
      <c r="R42" s="45"/>
      <c r="S42" s="45"/>
      <c r="T42" s="45"/>
      <c r="U42" s="45"/>
      <c r="V42" s="40"/>
    </row>
    <row r="43" spans="2:30" ht="20.100000000000001" customHeight="1">
      <c r="B43" s="140" t="s">
        <v>69</v>
      </c>
      <c r="C43" s="151"/>
      <c r="D43" s="387">
        <v>109.49046884964319</v>
      </c>
      <c r="E43" s="388"/>
      <c r="F43" s="381">
        <v>91.650213126245134</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41" t="s">
        <v>138</v>
      </c>
      <c r="C44" s="147"/>
      <c r="D44" s="391">
        <v>86.014683790407616</v>
      </c>
      <c r="E44" s="392"/>
      <c r="F44" s="389">
        <v>73.782720142261169</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39</v>
      </c>
      <c r="C45" s="150"/>
      <c r="D45" s="383">
        <v>71.825039649972453</v>
      </c>
      <c r="E45" s="384"/>
      <c r="F45" s="385">
        <v>60.55673832608457</v>
      </c>
      <c r="G45" s="386"/>
      <c r="H45" s="383">
        <v>72.523089145618854</v>
      </c>
      <c r="I45" s="384"/>
      <c r="J45" s="385">
        <v>67.16063205036123</v>
      </c>
      <c r="K45" s="386"/>
      <c r="L45" s="383">
        <v>99.037479644248478</v>
      </c>
      <c r="M45" s="384"/>
      <c r="N45" s="385">
        <v>90.167016714010899</v>
      </c>
      <c r="O45" s="386"/>
      <c r="P45" s="69" t="s">
        <v>93</v>
      </c>
      <c r="Q45" s="53"/>
      <c r="R45" s="45"/>
      <c r="S45" s="45"/>
      <c r="T45" s="45"/>
      <c r="U45" s="45"/>
      <c r="V45" s="18"/>
      <c r="W45" s="11"/>
      <c r="X45" s="11"/>
      <c r="Y45" s="11"/>
      <c r="Z45" s="11"/>
      <c r="AA45" s="11"/>
    </row>
    <row r="46" spans="2:30" ht="20.100000000000001" customHeight="1">
      <c r="B46" s="140" t="s">
        <v>136</v>
      </c>
      <c r="C46" s="151"/>
      <c r="D46" s="387">
        <v>109.11239037041398</v>
      </c>
      <c r="E46" s="388"/>
      <c r="F46" s="381">
        <v>97.570891222105018</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v>304</v>
      </c>
      <c r="H65" s="215">
        <v>293</v>
      </c>
      <c r="I65" s="215">
        <v>294</v>
      </c>
      <c r="J65" s="215">
        <v>295</v>
      </c>
      <c r="K65" s="215">
        <v>298</v>
      </c>
      <c r="L65" s="215">
        <v>298</v>
      </c>
      <c r="M65" s="215">
        <v>294</v>
      </c>
      <c r="N65" s="215">
        <v>289</v>
      </c>
      <c r="O65" s="216"/>
      <c r="P65" s="26"/>
      <c r="R65" s="36"/>
      <c r="S65" s="36"/>
      <c r="T65" s="36"/>
      <c r="U65" s="36"/>
      <c r="V65" s="36"/>
      <c r="W65" s="36"/>
    </row>
    <row r="66" spans="2:30" ht="20.100000000000001" customHeight="1">
      <c r="B66" s="146" t="s">
        <v>30</v>
      </c>
      <c r="C66" s="168"/>
      <c r="D66" s="262">
        <v>215</v>
      </c>
      <c r="E66" s="217">
        <v>215</v>
      </c>
      <c r="F66" s="217">
        <v>219</v>
      </c>
      <c r="G66" s="217">
        <v>218</v>
      </c>
      <c r="H66" s="217">
        <v>212</v>
      </c>
      <c r="I66" s="217">
        <v>215</v>
      </c>
      <c r="J66" s="217">
        <v>215</v>
      </c>
      <c r="K66" s="217">
        <v>218</v>
      </c>
      <c r="L66" s="217">
        <v>218</v>
      </c>
      <c r="M66" s="217">
        <v>215</v>
      </c>
      <c r="N66" s="217">
        <v>210</v>
      </c>
      <c r="O66" s="218"/>
      <c r="R66" s="36"/>
      <c r="S66" s="36"/>
      <c r="T66" s="36"/>
      <c r="U66" s="36"/>
      <c r="V66" s="36"/>
      <c r="W66" s="36"/>
    </row>
    <row r="67" spans="2:30" ht="20.100000000000001" customHeight="1">
      <c r="B67" s="146" t="s">
        <v>31</v>
      </c>
      <c r="C67" s="168"/>
      <c r="D67" s="262">
        <v>57</v>
      </c>
      <c r="E67" s="217">
        <v>58</v>
      </c>
      <c r="F67" s="217">
        <v>58</v>
      </c>
      <c r="G67" s="217">
        <v>58</v>
      </c>
      <c r="H67" s="217">
        <v>53</v>
      </c>
      <c r="I67" s="217">
        <v>51</v>
      </c>
      <c r="J67" s="217">
        <v>52</v>
      </c>
      <c r="K67" s="217">
        <v>52</v>
      </c>
      <c r="L67" s="217">
        <v>52</v>
      </c>
      <c r="M67" s="217">
        <v>52</v>
      </c>
      <c r="N67" s="217">
        <v>52</v>
      </c>
      <c r="O67" s="218"/>
      <c r="R67" s="36"/>
      <c r="S67" s="36"/>
      <c r="T67" s="36"/>
      <c r="U67" s="36"/>
      <c r="V67" s="36"/>
      <c r="W67" s="36"/>
    </row>
    <row r="68" spans="2:30" ht="20.100000000000001" customHeight="1">
      <c r="B68" s="137" t="s">
        <v>32</v>
      </c>
      <c r="C68" s="169"/>
      <c r="D68" s="263">
        <v>27</v>
      </c>
      <c r="E68" s="219">
        <v>27</v>
      </c>
      <c r="F68" s="219">
        <v>28</v>
      </c>
      <c r="G68" s="219">
        <v>28</v>
      </c>
      <c r="H68" s="219">
        <v>28</v>
      </c>
      <c r="I68" s="219">
        <v>28</v>
      </c>
      <c r="J68" s="219">
        <v>28</v>
      </c>
      <c r="K68" s="219">
        <v>28</v>
      </c>
      <c r="L68" s="219">
        <v>28</v>
      </c>
      <c r="M68" s="219">
        <v>27</v>
      </c>
      <c r="N68" s="219">
        <v>27</v>
      </c>
      <c r="O68" s="220"/>
      <c r="P68" s="42"/>
      <c r="R68" s="36"/>
      <c r="S68" s="36"/>
      <c r="T68" s="36"/>
      <c r="U68" s="36"/>
      <c r="V68" s="36"/>
      <c r="W68" s="36"/>
    </row>
    <row r="69" spans="2:30" ht="20.100000000000001" customHeight="1">
      <c r="B69" s="157" t="s">
        <v>17</v>
      </c>
      <c r="C69" s="167"/>
      <c r="D69" s="287">
        <v>253</v>
      </c>
      <c r="E69" s="221">
        <v>254</v>
      </c>
      <c r="F69" s="221">
        <v>252</v>
      </c>
      <c r="G69" s="221">
        <v>251</v>
      </c>
      <c r="H69" s="221">
        <v>208</v>
      </c>
      <c r="I69" s="221">
        <v>200</v>
      </c>
      <c r="J69" s="221">
        <v>226</v>
      </c>
      <c r="K69" s="221">
        <v>233</v>
      </c>
      <c r="L69" s="221">
        <v>240</v>
      </c>
      <c r="M69" s="221">
        <v>238</v>
      </c>
      <c r="N69" s="221">
        <v>208</v>
      </c>
      <c r="O69" s="222"/>
      <c r="P69" s="36"/>
      <c r="R69" s="36"/>
      <c r="S69" s="36"/>
      <c r="T69" s="36"/>
      <c r="U69" s="36"/>
      <c r="V69" s="36"/>
      <c r="W69" s="36"/>
    </row>
    <row r="70" spans="2:30" ht="20.100000000000001" customHeight="1">
      <c r="B70" s="146" t="s">
        <v>33</v>
      </c>
      <c r="C70" s="168"/>
      <c r="D70" s="262">
        <v>197</v>
      </c>
      <c r="E70" s="217">
        <v>198</v>
      </c>
      <c r="F70" s="217">
        <v>196</v>
      </c>
      <c r="G70" s="217">
        <v>195</v>
      </c>
      <c r="H70" s="217">
        <v>157</v>
      </c>
      <c r="I70" s="217">
        <v>163</v>
      </c>
      <c r="J70" s="217">
        <v>189</v>
      </c>
      <c r="K70" s="217">
        <v>196</v>
      </c>
      <c r="L70" s="217">
        <v>191</v>
      </c>
      <c r="M70" s="217">
        <v>189</v>
      </c>
      <c r="N70" s="217">
        <v>159</v>
      </c>
      <c r="O70" s="218"/>
      <c r="P70" s="35"/>
      <c r="Q70" s="36"/>
      <c r="R70" s="36"/>
      <c r="S70" s="36"/>
      <c r="T70" s="36"/>
      <c r="U70" s="36"/>
      <c r="V70" s="36"/>
      <c r="W70" s="36"/>
    </row>
    <row r="71" spans="2:30" ht="20.100000000000001" customHeight="1">
      <c r="B71" s="137" t="s">
        <v>34</v>
      </c>
      <c r="C71" s="169"/>
      <c r="D71" s="263">
        <v>56</v>
      </c>
      <c r="E71" s="219">
        <v>56</v>
      </c>
      <c r="F71" s="219">
        <v>56</v>
      </c>
      <c r="G71" s="219">
        <v>56</v>
      </c>
      <c r="H71" s="219">
        <v>51</v>
      </c>
      <c r="I71" s="219">
        <v>37</v>
      </c>
      <c r="J71" s="219">
        <v>37</v>
      </c>
      <c r="K71" s="219">
        <v>37</v>
      </c>
      <c r="L71" s="219">
        <v>49</v>
      </c>
      <c r="M71" s="219">
        <v>49</v>
      </c>
      <c r="N71" s="219">
        <v>49</v>
      </c>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157</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95</v>
      </c>
      <c r="C75" s="13"/>
      <c r="D75" s="15"/>
      <c r="E75" s="15"/>
      <c r="F75" s="15"/>
      <c r="I75" s="15"/>
      <c r="J75" s="18"/>
      <c r="K75" s="18"/>
      <c r="L75" s="18"/>
      <c r="M75" s="18"/>
      <c r="N75" s="18"/>
      <c r="O75" s="18"/>
      <c r="P75" s="18"/>
      <c r="Q75" s="160"/>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360" t="s">
        <v>156</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103.5</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106.5</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100.62242010166018</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100.4</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101.8</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95.705879993858915</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116.5</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122.5</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116.03481376278772</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103.86792048243647</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98.949316516247052</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98.2</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101.5</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92.937505271871913</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110.32065245489706</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115.60828349754048</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101.03140236339809</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100.57728119455831</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102.2</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100.3</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102.9787486912723</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106.61963824548153</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99.678262265577544</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44229</v>
      </c>
      <c r="V1" s="404"/>
      <c r="W1" s="404"/>
      <c r="X1" s="404"/>
    </row>
    <row r="2" spans="1:25" ht="20.100000000000001" customHeight="1">
      <c r="B2" s="3" t="s">
        <v>151</v>
      </c>
      <c r="C2" s="3"/>
      <c r="U2" s="395" t="s">
        <v>2</v>
      </c>
      <c r="V2" s="395"/>
      <c r="W2" s="395"/>
      <c r="X2" s="395"/>
    </row>
    <row r="3" spans="1:25" ht="20.100000000000001" customHeight="1">
      <c r="U3" s="395" t="s">
        <v>5</v>
      </c>
      <c r="V3" s="395"/>
      <c r="W3" s="395"/>
      <c r="X3" s="395"/>
      <c r="Y3" s="4" t="s">
        <v>152</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■2021年"&amp;Y3&amp;"月度概況　売上高前期比"</f>
        <v xml:space="preserve"> ■2021年１月度概況　売上高前期比</v>
      </c>
      <c r="C5" s="70"/>
      <c r="D5" s="20"/>
      <c r="E5" s="31"/>
      <c r="F5" s="26"/>
      <c r="G5" s="26"/>
      <c r="I5" s="26"/>
      <c r="J5" s="26"/>
      <c r="K5" s="26"/>
      <c r="L5" s="27" t="s">
        <v>26</v>
      </c>
      <c r="M5" s="26"/>
      <c r="N5" s="26"/>
      <c r="O5" s="26"/>
      <c r="P5" s="26"/>
      <c r="U5" s="405" t="s">
        <v>4</v>
      </c>
      <c r="V5" s="405"/>
      <c r="W5" s="405"/>
      <c r="X5" s="405"/>
    </row>
    <row r="6" spans="1:25" ht="20.100000000000001" customHeight="1">
      <c r="B6" s="69" t="s">
        <v>1</v>
      </c>
      <c r="C6" s="69"/>
      <c r="D6" s="32">
        <v>0.73099999999999998</v>
      </c>
      <c r="E6" s="68"/>
      <c r="F6" s="26"/>
      <c r="G6" s="26"/>
      <c r="I6" s="26"/>
      <c r="J6" s="26"/>
      <c r="K6" s="26"/>
      <c r="L6" s="27" t="s">
        <v>27</v>
      </c>
      <c r="M6" s="26"/>
      <c r="N6" s="26"/>
      <c r="O6" s="26"/>
      <c r="P6" s="26"/>
      <c r="U6" s="395" t="s">
        <v>100</v>
      </c>
      <c r="V6" s="395"/>
      <c r="W6" s="395"/>
      <c r="X6" s="395"/>
    </row>
    <row r="7" spans="1:25" ht="20.100000000000001" customHeight="1">
      <c r="B7" s="69" t="s">
        <v>132</v>
      </c>
      <c r="C7" s="69"/>
      <c r="D7" s="32">
        <v>0.746</v>
      </c>
      <c r="E7" s="32"/>
      <c r="F7" s="28"/>
      <c r="G7" s="28"/>
      <c r="I7" s="26"/>
      <c r="J7" s="26"/>
      <c r="K7" s="26"/>
      <c r="L7" s="27" t="s">
        <v>28</v>
      </c>
      <c r="M7" s="26"/>
      <c r="N7" s="26"/>
      <c r="O7" s="26"/>
      <c r="P7" s="26"/>
      <c r="U7" s="395" t="s">
        <v>71</v>
      </c>
      <c r="V7" s="395"/>
      <c r="W7" s="395"/>
      <c r="X7" s="395"/>
    </row>
    <row r="8" spans="1:25" ht="15" customHeight="1">
      <c r="D8" s="8"/>
      <c r="E8" s="6"/>
      <c r="I8" s="7"/>
      <c r="V8" s="345"/>
      <c r="X8" s="345"/>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133</v>
      </c>
      <c r="J11" s="47" t="s">
        <v>134</v>
      </c>
      <c r="K11" s="47" t="s">
        <v>135</v>
      </c>
      <c r="L11" s="47" t="s">
        <v>10</v>
      </c>
      <c r="M11" s="47" t="s">
        <v>11</v>
      </c>
      <c r="N11" s="47" t="s">
        <v>12</v>
      </c>
      <c r="O11" s="48" t="s">
        <v>13</v>
      </c>
      <c r="P11" s="49" t="str">
        <f>+""&amp;Y3&amp;"月まで"</f>
        <v>１月まで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v>88.417260174698868</v>
      </c>
      <c r="I13" s="77">
        <v>76.929322438704276</v>
      </c>
      <c r="J13" s="78">
        <v>98.275599969281103</v>
      </c>
      <c r="K13" s="78">
        <v>82.521524036696675</v>
      </c>
      <c r="L13" s="78">
        <v>78.557404832691134</v>
      </c>
      <c r="M13" s="78">
        <v>73.06438354518248</v>
      </c>
      <c r="N13" s="78"/>
      <c r="O13" s="79"/>
      <c r="P13" s="93">
        <v>76.411050711104281</v>
      </c>
      <c r="Q13" s="106">
        <v>60.005877277996831</v>
      </c>
      <c r="R13" s="77">
        <v>84.632514526240641</v>
      </c>
      <c r="S13" s="107">
        <v>84.918009830492153</v>
      </c>
      <c r="T13" s="347"/>
      <c r="U13" s="346">
        <v>71.908756469088388</v>
      </c>
      <c r="V13" s="347"/>
      <c r="W13" s="108"/>
    </row>
    <row r="14" spans="1:25" ht="20.100000000000001" customHeight="1">
      <c r="B14" s="137" t="s">
        <v>64</v>
      </c>
      <c r="C14" s="148"/>
      <c r="D14" s="81">
        <v>36.669770708852134</v>
      </c>
      <c r="E14" s="82">
        <v>51.174975946704635</v>
      </c>
      <c r="F14" s="82">
        <v>95.900743948377269</v>
      </c>
      <c r="G14" s="82">
        <v>84.983063227682791</v>
      </c>
      <c r="H14" s="82">
        <v>84.962506991750516</v>
      </c>
      <c r="I14" s="82">
        <v>72.049644759839538</v>
      </c>
      <c r="J14" s="82">
        <v>92.893555835751386</v>
      </c>
      <c r="K14" s="82">
        <v>79.431872915094687</v>
      </c>
      <c r="L14" s="82">
        <v>78.658037326390144</v>
      </c>
      <c r="M14" s="82">
        <v>73.848817543340886</v>
      </c>
      <c r="N14" s="82"/>
      <c r="O14" s="83"/>
      <c r="P14" s="100">
        <v>75.251226480895085</v>
      </c>
      <c r="Q14" s="109">
        <v>62.074343343740701</v>
      </c>
      <c r="R14" s="110">
        <v>80.497210453176862</v>
      </c>
      <c r="S14" s="110">
        <v>82.567962327435325</v>
      </c>
      <c r="T14" s="351"/>
      <c r="U14" s="350">
        <v>71.058111900692253</v>
      </c>
      <c r="V14" s="351"/>
      <c r="W14" s="111"/>
    </row>
    <row r="15" spans="1:25" ht="20.100000000000001" customHeight="1">
      <c r="B15" s="138" t="s">
        <v>66</v>
      </c>
      <c r="C15" s="149"/>
      <c r="D15" s="85">
        <v>36.427450963074882</v>
      </c>
      <c r="E15" s="86">
        <v>50.972864023434369</v>
      </c>
      <c r="F15" s="86">
        <v>95.794254774171179</v>
      </c>
      <c r="G15" s="86">
        <v>85.02502900962071</v>
      </c>
      <c r="H15" s="86">
        <v>85.166155212641854</v>
      </c>
      <c r="I15" s="86">
        <v>71.945640078623612</v>
      </c>
      <c r="J15" s="86">
        <v>92.857094583302853</v>
      </c>
      <c r="K15" s="86">
        <v>79.0507540903332</v>
      </c>
      <c r="L15" s="86">
        <v>78.278386719850388</v>
      </c>
      <c r="M15" s="86">
        <v>73.804913776545391</v>
      </c>
      <c r="N15" s="86"/>
      <c r="O15" s="87"/>
      <c r="P15" s="98">
        <v>75.108855904402162</v>
      </c>
      <c r="Q15" s="112">
        <v>61.930321629693182</v>
      </c>
      <c r="R15" s="99">
        <v>80.544354797628586</v>
      </c>
      <c r="S15" s="99">
        <v>82.256308479211839</v>
      </c>
      <c r="T15" s="113"/>
      <c r="U15" s="114">
        <v>70.98923862897702</v>
      </c>
      <c r="V15" s="113"/>
      <c r="W15" s="115"/>
    </row>
    <row r="16" spans="1:25" ht="20.100000000000001" customHeight="1">
      <c r="B16" s="139" t="s">
        <v>67</v>
      </c>
      <c r="C16" s="150"/>
      <c r="D16" s="89">
        <v>8.8950724214560442</v>
      </c>
      <c r="E16" s="90">
        <v>18.277228139342345</v>
      </c>
      <c r="F16" s="90">
        <v>79.800975038558164</v>
      </c>
      <c r="G16" s="90">
        <v>73.787372628287429</v>
      </c>
      <c r="H16" s="90">
        <v>73.548903815725907</v>
      </c>
      <c r="I16" s="90">
        <v>67.224308409358414</v>
      </c>
      <c r="J16" s="90">
        <v>85.735015968056317</v>
      </c>
      <c r="K16" s="90">
        <v>73.11824388521822</v>
      </c>
      <c r="L16" s="90">
        <v>71.337966127905489</v>
      </c>
      <c r="M16" s="90">
        <v>55.894819745685467</v>
      </c>
      <c r="N16" s="90"/>
      <c r="O16" s="91"/>
      <c r="P16" s="89">
        <v>61.282687303413077</v>
      </c>
      <c r="Q16" s="116">
        <v>36.535787949561559</v>
      </c>
      <c r="R16" s="117">
        <v>71.393317660301534</v>
      </c>
      <c r="S16" s="117">
        <v>75.692523091352953</v>
      </c>
      <c r="T16" s="348"/>
      <c r="U16" s="349">
        <v>53.322178234211137</v>
      </c>
      <c r="V16" s="348"/>
      <c r="W16" s="118"/>
    </row>
    <row r="17" spans="2:24" ht="20.100000000000001" customHeight="1">
      <c r="B17" s="140" t="s">
        <v>69</v>
      </c>
      <c r="C17" s="151"/>
      <c r="D17" s="81">
        <v>125.38216553280357</v>
      </c>
      <c r="E17" s="82">
        <v>149.10330679988652</v>
      </c>
      <c r="F17" s="82">
        <v>144.26243836489328</v>
      </c>
      <c r="G17" s="82">
        <v>115.81060494799107</v>
      </c>
      <c r="H17" s="82">
        <v>115.97880932568563</v>
      </c>
      <c r="I17" s="82">
        <v>86.780484630467029</v>
      </c>
      <c r="J17" s="82">
        <v>118.53285994874767</v>
      </c>
      <c r="K17" s="82">
        <v>98.125457982055607</v>
      </c>
      <c r="L17" s="82">
        <v>99.968459096195446</v>
      </c>
      <c r="M17" s="82">
        <v>116.81041851310114</v>
      </c>
      <c r="N17" s="82"/>
      <c r="O17" s="83"/>
      <c r="P17" s="81">
        <v>116.26130598652959</v>
      </c>
      <c r="Q17" s="109">
        <v>140.18277512092945</v>
      </c>
      <c r="R17" s="110">
        <v>106.55299161614987</v>
      </c>
      <c r="S17" s="110">
        <v>103.71770458724777</v>
      </c>
      <c r="T17" s="351"/>
      <c r="U17" s="350">
        <v>123.30821520048063</v>
      </c>
      <c r="V17" s="351"/>
      <c r="W17" s="111"/>
    </row>
    <row r="18" spans="2:24" ht="20.100000000000001" customHeight="1">
      <c r="B18" s="141" t="s">
        <v>131</v>
      </c>
      <c r="C18" s="152"/>
      <c r="D18" s="93">
        <v>37.565904958565646</v>
      </c>
      <c r="E18" s="78">
        <v>52.644374179530359</v>
      </c>
      <c r="F18" s="78">
        <v>95.992474318775038</v>
      </c>
      <c r="G18" s="78">
        <v>84.735938490485523</v>
      </c>
      <c r="H18" s="78">
        <v>85.359362440339268</v>
      </c>
      <c r="I18" s="78">
        <v>66.006798410792939</v>
      </c>
      <c r="J18" s="78">
        <v>83.514694644337553</v>
      </c>
      <c r="K18" s="78">
        <v>72.715698457906427</v>
      </c>
      <c r="L18" s="78">
        <v>78.339667902598038</v>
      </c>
      <c r="M18" s="78">
        <v>74.573352363368755</v>
      </c>
      <c r="N18" s="78"/>
      <c r="O18" s="79"/>
      <c r="P18" s="93">
        <v>73.34040369188628</v>
      </c>
      <c r="Q18" s="106">
        <v>62.891291683637675</v>
      </c>
      <c r="R18" s="77">
        <v>78.689668775353724</v>
      </c>
      <c r="S18" s="77">
        <v>77.735059660513656</v>
      </c>
      <c r="T18" s="347"/>
      <c r="U18" s="346">
        <v>70.287679951139964</v>
      </c>
      <c r="V18" s="347"/>
      <c r="W18" s="108"/>
    </row>
    <row r="19" spans="2:24" ht="20.100000000000001" customHeight="1">
      <c r="B19" s="139" t="s">
        <v>39</v>
      </c>
      <c r="C19" s="150"/>
      <c r="D19" s="89">
        <v>8.5733144645654722</v>
      </c>
      <c r="E19" s="90">
        <v>18.510967064208717</v>
      </c>
      <c r="F19" s="90">
        <v>79.130632214305948</v>
      </c>
      <c r="G19" s="90">
        <v>72.666233531582677</v>
      </c>
      <c r="H19" s="90">
        <v>70.855933710027671</v>
      </c>
      <c r="I19" s="90">
        <v>65.843870256437157</v>
      </c>
      <c r="J19" s="90">
        <v>84.613416163387825</v>
      </c>
      <c r="K19" s="90">
        <v>72.394272249548052</v>
      </c>
      <c r="L19" s="90">
        <v>70.287645898520452</v>
      </c>
      <c r="M19" s="90">
        <v>54.869675717865633</v>
      </c>
      <c r="N19" s="90"/>
      <c r="O19" s="91"/>
      <c r="P19" s="100">
        <v>60.095542859474236</v>
      </c>
      <c r="Q19" s="116">
        <v>36.213242956181517</v>
      </c>
      <c r="R19" s="117">
        <v>69.8401043561949</v>
      </c>
      <c r="S19" s="117">
        <v>74.771245102161615</v>
      </c>
      <c r="T19" s="348"/>
      <c r="U19" s="349">
        <v>51.645403104730534</v>
      </c>
      <c r="V19" s="348"/>
      <c r="W19" s="118"/>
    </row>
    <row r="20" spans="2:24" ht="20.100000000000001" customHeight="1">
      <c r="B20" s="140" t="s">
        <v>136</v>
      </c>
      <c r="C20" s="151"/>
      <c r="D20" s="81">
        <v>125.05400663802946</v>
      </c>
      <c r="E20" s="82">
        <v>148.44429756410699</v>
      </c>
      <c r="F20" s="82">
        <v>143.53205045566017</v>
      </c>
      <c r="G20" s="82">
        <v>115.43933151806989</v>
      </c>
      <c r="H20" s="82">
        <v>115.58598388608328</v>
      </c>
      <c r="I20" s="82">
        <v>66.479583990941819</v>
      </c>
      <c r="J20" s="82">
        <v>79.748957483696003</v>
      </c>
      <c r="K20" s="82">
        <v>73.749395301208281</v>
      </c>
      <c r="L20" s="82">
        <v>101.74805269408813</v>
      </c>
      <c r="M20" s="82">
        <v>119.08336027205912</v>
      </c>
      <c r="N20" s="82"/>
      <c r="O20" s="83"/>
      <c r="P20" s="81">
        <v>109.99188541337843</v>
      </c>
      <c r="Q20" s="109">
        <v>139.59919925252518</v>
      </c>
      <c r="R20" s="110">
        <v>100.87628103306226</v>
      </c>
      <c r="S20" s="110">
        <v>87.029769819131204</v>
      </c>
      <c r="T20" s="351"/>
      <c r="U20" s="350">
        <v>120.50523900782343</v>
      </c>
      <c r="V20" s="351"/>
      <c r="W20" s="111"/>
    </row>
    <row r="21" spans="2:24" ht="20.100000000000001" customHeight="1">
      <c r="B21" s="142" t="s">
        <v>41</v>
      </c>
      <c r="C21" s="153"/>
      <c r="D21" s="94">
        <v>14.217830432654274</v>
      </c>
      <c r="E21" s="95">
        <v>27.254777404791625</v>
      </c>
      <c r="F21" s="224">
        <v>109.15285124633643</v>
      </c>
      <c r="G21" s="95">
        <v>117.91404291418048</v>
      </c>
      <c r="H21" s="95">
        <v>107.29041283298815</v>
      </c>
      <c r="I21" s="95">
        <v>110.57098939236644</v>
      </c>
      <c r="J21" s="95">
        <v>132.66205176140807</v>
      </c>
      <c r="K21" s="95">
        <v>100.07963119198935</v>
      </c>
      <c r="L21" s="95">
        <v>77.958940696256875</v>
      </c>
      <c r="M21" s="95">
        <v>68.509409564813808</v>
      </c>
      <c r="N21" s="95"/>
      <c r="O21" s="96"/>
      <c r="P21" s="81">
        <v>83.420090579417632</v>
      </c>
      <c r="Q21" s="119">
        <v>47.998397164050779</v>
      </c>
      <c r="R21" s="120">
        <v>111.7996625773706</v>
      </c>
      <c r="S21" s="120">
        <v>98.920476913871141</v>
      </c>
      <c r="T21" s="121"/>
      <c r="U21" s="122">
        <v>77.143856872417743</v>
      </c>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v>95.192927303715209</v>
      </c>
      <c r="I23" s="99">
        <v>85.506892044031787</v>
      </c>
      <c r="J23" s="86">
        <v>98.90587556581167</v>
      </c>
      <c r="K23" s="86">
        <v>85.870997520901113</v>
      </c>
      <c r="L23" s="86">
        <v>82.665327539680533</v>
      </c>
      <c r="M23" s="86">
        <v>76.761087507565449</v>
      </c>
      <c r="N23" s="86"/>
      <c r="O23" s="87"/>
      <c r="P23" s="98">
        <v>84.244418927955238</v>
      </c>
      <c r="Q23" s="112">
        <v>77.547661705684988</v>
      </c>
      <c r="R23" s="99">
        <v>90.333777239769091</v>
      </c>
      <c r="S23" s="99">
        <v>88.10542206188407</v>
      </c>
      <c r="T23" s="113"/>
      <c r="U23" s="114">
        <v>84.200028811810185</v>
      </c>
      <c r="V23" s="125"/>
      <c r="W23" s="115"/>
    </row>
    <row r="24" spans="2:24" ht="20.100000000000001" customHeight="1">
      <c r="B24" s="139" t="s">
        <v>67</v>
      </c>
      <c r="C24" s="150"/>
      <c r="D24" s="89">
        <v>8.6305103720943137</v>
      </c>
      <c r="E24" s="90">
        <v>19.744661879347436</v>
      </c>
      <c r="F24" s="90">
        <v>91.968785242785827</v>
      </c>
      <c r="G24" s="90">
        <v>73.721261678879401</v>
      </c>
      <c r="H24" s="90">
        <v>79.484880253010431</v>
      </c>
      <c r="I24" s="90">
        <v>73.33106257442131</v>
      </c>
      <c r="J24" s="90">
        <v>88.092957738177674</v>
      </c>
      <c r="K24" s="90">
        <v>74.786747389058078</v>
      </c>
      <c r="L24" s="90">
        <v>70.921100168072499</v>
      </c>
      <c r="M24" s="90">
        <v>55.496093756741224</v>
      </c>
      <c r="N24" s="90"/>
      <c r="O24" s="91"/>
      <c r="P24" s="89">
        <v>63.862558807125566</v>
      </c>
      <c r="Q24" s="116">
        <v>43.337411400871112</v>
      </c>
      <c r="R24" s="117">
        <v>75.451665692496007</v>
      </c>
      <c r="S24" s="117">
        <v>76.817212669019398</v>
      </c>
      <c r="T24" s="348"/>
      <c r="U24" s="349">
        <v>59.79329956747911</v>
      </c>
      <c r="V24" s="348"/>
      <c r="W24" s="118"/>
    </row>
    <row r="25" spans="2:24" ht="20.100000000000001" customHeight="1">
      <c r="B25" s="140" t="s">
        <v>69</v>
      </c>
      <c r="C25" s="151"/>
      <c r="D25" s="81">
        <v>153.49441724490157</v>
      </c>
      <c r="E25" s="82">
        <v>181.31112187471169</v>
      </c>
      <c r="F25" s="82">
        <v>171.89630431697407</v>
      </c>
      <c r="G25" s="82">
        <v>131.5319526703349</v>
      </c>
      <c r="H25" s="82">
        <v>129.35937701673623</v>
      </c>
      <c r="I25" s="82">
        <v>113.97477918624703</v>
      </c>
      <c r="J25" s="82">
        <v>131.86010795469855</v>
      </c>
      <c r="K25" s="82">
        <v>119.97693247437154</v>
      </c>
      <c r="L25" s="82">
        <v>118.96739031480818</v>
      </c>
      <c r="M25" s="82">
        <v>125.09689010230341</v>
      </c>
      <c r="N25" s="82"/>
      <c r="O25" s="83"/>
      <c r="P25" s="81">
        <v>137.83506575801121</v>
      </c>
      <c r="Q25" s="126">
        <v>169.95913992104869</v>
      </c>
      <c r="R25" s="127">
        <v>126.27856731807947</v>
      </c>
      <c r="S25" s="127">
        <v>122.81286697377034</v>
      </c>
      <c r="T25" s="128"/>
      <c r="U25" s="350">
        <v>146.35820955227896</v>
      </c>
      <c r="V25" s="128"/>
      <c r="W25" s="111"/>
    </row>
    <row r="26" spans="2:24" ht="20.100000000000001" customHeight="1">
      <c r="B26" s="141" t="s">
        <v>131</v>
      </c>
      <c r="C26" s="147"/>
      <c r="D26" s="93">
        <v>48.337556303581557</v>
      </c>
      <c r="E26" s="78">
        <v>66.035612793008852</v>
      </c>
      <c r="F26" s="78">
        <v>114.74285731444934</v>
      </c>
      <c r="G26" s="78">
        <v>89.677245633575268</v>
      </c>
      <c r="H26" s="78">
        <v>96.249103820136483</v>
      </c>
      <c r="I26" s="78">
        <v>78.064729954939608</v>
      </c>
      <c r="J26" s="78">
        <v>86.784651830955255</v>
      </c>
      <c r="K26" s="78">
        <v>77.789017710766785</v>
      </c>
      <c r="L26" s="78">
        <v>83.571801183379094</v>
      </c>
      <c r="M26" s="78">
        <v>78.596558100722689</v>
      </c>
      <c r="N26" s="78"/>
      <c r="O26" s="79"/>
      <c r="P26" s="93">
        <v>82.951437600795231</v>
      </c>
      <c r="Q26" s="106">
        <v>79.040593495662662</v>
      </c>
      <c r="R26" s="77">
        <v>89.020186040764813</v>
      </c>
      <c r="S26" s="77">
        <v>82.556884539745496</v>
      </c>
      <c r="T26" s="347"/>
      <c r="U26" s="346">
        <v>84.06017607583712</v>
      </c>
      <c r="V26" s="347"/>
      <c r="W26" s="108"/>
    </row>
    <row r="27" spans="2:24" ht="20.100000000000001" customHeight="1">
      <c r="B27" s="139" t="s">
        <v>39</v>
      </c>
      <c r="C27" s="150"/>
      <c r="D27" s="100">
        <v>8.4950782567847458</v>
      </c>
      <c r="E27" s="101">
        <v>20.114575533024308</v>
      </c>
      <c r="F27" s="101">
        <v>91.889142506442028</v>
      </c>
      <c r="G27" s="101">
        <v>72.961872513303774</v>
      </c>
      <c r="H27" s="101">
        <v>77.078247391292308</v>
      </c>
      <c r="I27" s="101">
        <v>72.060138994013627</v>
      </c>
      <c r="J27" s="101">
        <v>87.417021888021466</v>
      </c>
      <c r="K27" s="101">
        <v>74.259596757582642</v>
      </c>
      <c r="L27" s="101">
        <v>70.308087236385916</v>
      </c>
      <c r="M27" s="101">
        <v>55.136127267606383</v>
      </c>
      <c r="N27" s="101"/>
      <c r="O27" s="102"/>
      <c r="P27" s="100">
        <v>62.859020255631293</v>
      </c>
      <c r="Q27" s="129">
        <v>43.287561285184537</v>
      </c>
      <c r="R27" s="130">
        <v>73.953214377325907</v>
      </c>
      <c r="S27" s="130">
        <v>76.216422041374855</v>
      </c>
      <c r="T27" s="131"/>
      <c r="U27" s="132">
        <v>58.316449205444641</v>
      </c>
      <c r="V27" s="131"/>
      <c r="W27" s="133"/>
    </row>
    <row r="28" spans="2:24" ht="20.100000000000001" customHeight="1">
      <c r="B28" s="140" t="s">
        <v>137</v>
      </c>
      <c r="C28" s="151"/>
      <c r="D28" s="81">
        <v>153.49441724490157</v>
      </c>
      <c r="E28" s="82">
        <v>181.31112187471169</v>
      </c>
      <c r="F28" s="82">
        <v>171.89630431697407</v>
      </c>
      <c r="G28" s="82">
        <v>131.5319526703349</v>
      </c>
      <c r="H28" s="82">
        <v>129.35937701673623</v>
      </c>
      <c r="I28" s="82">
        <v>91.014996030244347</v>
      </c>
      <c r="J28" s="82">
        <v>84.973572068694338</v>
      </c>
      <c r="K28" s="82">
        <v>88.655995119131717</v>
      </c>
      <c r="L28" s="82">
        <v>122.21986351404506</v>
      </c>
      <c r="M28" s="82">
        <v>128.73857167674663</v>
      </c>
      <c r="N28" s="82"/>
      <c r="O28" s="83"/>
      <c r="P28" s="81">
        <v>132.05374970351372</v>
      </c>
      <c r="Q28" s="109">
        <v>169.95913992104869</v>
      </c>
      <c r="R28" s="110">
        <v>121.28311001526522</v>
      </c>
      <c r="S28" s="110">
        <v>101.27510562442113</v>
      </c>
      <c r="T28" s="351"/>
      <c r="U28" s="350">
        <v>144.01393849220091</v>
      </c>
      <c r="V28" s="351"/>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v>88.523017633237458</v>
      </c>
      <c r="I30" s="99">
        <v>84.442025360375624</v>
      </c>
      <c r="J30" s="86">
        <v>94.925031527691971</v>
      </c>
      <c r="K30" s="86">
        <v>93.813967128377953</v>
      </c>
      <c r="L30" s="86">
        <v>95.063063031872701</v>
      </c>
      <c r="M30" s="86">
        <v>94.751332764145218</v>
      </c>
      <c r="N30" s="86"/>
      <c r="O30" s="87"/>
      <c r="P30" s="361">
        <v>87.751886981665621</v>
      </c>
      <c r="Q30" s="237">
        <v>74.422187523607803</v>
      </c>
      <c r="R30" s="238">
        <v>88.648751322772483</v>
      </c>
      <c r="S30" s="238">
        <v>94.400387592651171</v>
      </c>
      <c r="T30" s="239"/>
      <c r="U30" s="240">
        <v>81.454724570324572</v>
      </c>
      <c r="V30" s="241"/>
      <c r="W30" s="258"/>
    </row>
    <row r="31" spans="2:24" ht="20.100000000000001" customHeight="1">
      <c r="B31" s="139" t="s">
        <v>67</v>
      </c>
      <c r="C31" s="150"/>
      <c r="D31" s="89">
        <v>103.0654276277468</v>
      </c>
      <c r="E31" s="90">
        <v>92.567946977405569</v>
      </c>
      <c r="F31" s="90">
        <v>86.769630400025193</v>
      </c>
      <c r="G31" s="90">
        <v>100.08967690989338</v>
      </c>
      <c r="H31" s="90">
        <v>92.531942655773562</v>
      </c>
      <c r="I31" s="90">
        <v>91.672350091933609</v>
      </c>
      <c r="J31" s="90">
        <v>97.323348164640521</v>
      </c>
      <c r="K31" s="90">
        <v>97.768985064746929</v>
      </c>
      <c r="L31" s="90">
        <v>100.58778834344795</v>
      </c>
      <c r="M31" s="90">
        <v>100.71847577361387</v>
      </c>
      <c r="N31" s="90"/>
      <c r="O31" s="91"/>
      <c r="P31" s="89">
        <v>95.960275391557531</v>
      </c>
      <c r="Q31" s="243">
        <v>84.305422886488245</v>
      </c>
      <c r="R31" s="244">
        <v>94.621261180986636</v>
      </c>
      <c r="S31" s="244">
        <v>98.535888587220185</v>
      </c>
      <c r="T31" s="245"/>
      <c r="U31" s="246">
        <v>89.177514236415306</v>
      </c>
      <c r="V31" s="245"/>
      <c r="W31" s="247"/>
    </row>
    <row r="32" spans="2:24" ht="20.100000000000001" customHeight="1">
      <c r="B32" s="140" t="s">
        <v>68</v>
      </c>
      <c r="C32" s="151"/>
      <c r="D32" s="81">
        <v>83.949466038861118</v>
      </c>
      <c r="E32" s="82">
        <v>83.367400428858801</v>
      </c>
      <c r="F32" s="82">
        <v>83.335483638082621</v>
      </c>
      <c r="G32" s="82">
        <v>91.849470323143123</v>
      </c>
      <c r="H32" s="82">
        <v>91.321691119618293</v>
      </c>
      <c r="I32" s="82">
        <v>81.896049196768146</v>
      </c>
      <c r="J32" s="82">
        <v>103.37937895473397</v>
      </c>
      <c r="K32" s="82">
        <v>98.260756989141271</v>
      </c>
      <c r="L32" s="82">
        <v>92.165381371579002</v>
      </c>
      <c r="M32" s="82">
        <v>100.32748743261229</v>
      </c>
      <c r="N32" s="82"/>
      <c r="O32" s="83"/>
      <c r="P32" s="81">
        <v>90.020849138182228</v>
      </c>
      <c r="Q32" s="248">
        <v>83.274950523264607</v>
      </c>
      <c r="R32" s="249">
        <v>88.386047761970815</v>
      </c>
      <c r="S32" s="249">
        <v>96.581726485320658</v>
      </c>
      <c r="T32" s="250"/>
      <c r="U32" s="251">
        <v>86.416467319446795</v>
      </c>
      <c r="V32" s="250"/>
      <c r="W32" s="260"/>
    </row>
    <row r="33" spans="2:30" ht="20.100000000000001" customHeight="1">
      <c r="B33" s="141" t="s">
        <v>138</v>
      </c>
      <c r="C33" s="147"/>
      <c r="D33" s="103">
        <v>68.879026638661273</v>
      </c>
      <c r="E33" s="104">
        <v>71.065044284182662</v>
      </c>
      <c r="F33" s="104">
        <v>81.194365920412253</v>
      </c>
      <c r="G33" s="104">
        <v>93.553797196546839</v>
      </c>
      <c r="H33" s="104">
        <v>87.778154974834777</v>
      </c>
      <c r="I33" s="104">
        <v>84.23497340048965</v>
      </c>
      <c r="J33" s="104">
        <v>96.584393917229647</v>
      </c>
      <c r="K33" s="104">
        <v>94.61806123338809</v>
      </c>
      <c r="L33" s="104">
        <v>94.02013070505042</v>
      </c>
      <c r="M33" s="104">
        <v>93.42377484166488</v>
      </c>
      <c r="N33" s="104"/>
      <c r="O33" s="105"/>
      <c r="P33" s="93">
        <v>86.746360722313852</v>
      </c>
      <c r="Q33" s="252">
        <v>74.209616532884041</v>
      </c>
      <c r="R33" s="253">
        <v>87.728072790930113</v>
      </c>
      <c r="S33" s="253">
        <v>94.776957654858094</v>
      </c>
      <c r="T33" s="254"/>
      <c r="U33" s="255">
        <v>80.571053964183221</v>
      </c>
      <c r="V33" s="256"/>
      <c r="W33" s="108"/>
    </row>
    <row r="34" spans="2:30" ht="20.100000000000001" customHeight="1">
      <c r="B34" s="139" t="s">
        <v>39</v>
      </c>
      <c r="C34" s="150"/>
      <c r="D34" s="89">
        <v>100.92095923564024</v>
      </c>
      <c r="E34" s="90">
        <v>92.027629585407993</v>
      </c>
      <c r="F34" s="90">
        <v>86.11532337322484</v>
      </c>
      <c r="G34" s="90">
        <v>99.5948034616749</v>
      </c>
      <c r="H34" s="90">
        <v>91.927276641778462</v>
      </c>
      <c r="I34" s="90">
        <v>91.373498824235028</v>
      </c>
      <c r="J34" s="90">
        <v>96.792837751639524</v>
      </c>
      <c r="K34" s="90">
        <v>97.488103101173778</v>
      </c>
      <c r="L34" s="90">
        <v>99.970926050374914</v>
      </c>
      <c r="M34" s="90">
        <v>99.516738728406679</v>
      </c>
      <c r="N34" s="90"/>
      <c r="O34" s="91"/>
      <c r="P34" s="89">
        <v>95.603689995614445</v>
      </c>
      <c r="Q34" s="243">
        <v>83.657387667564777</v>
      </c>
      <c r="R34" s="244">
        <v>94.438226849552478</v>
      </c>
      <c r="S34" s="244">
        <v>98.103850980529231</v>
      </c>
      <c r="T34" s="245"/>
      <c r="U34" s="246">
        <v>88.560609928062519</v>
      </c>
      <c r="V34" s="245"/>
      <c r="W34" s="247"/>
    </row>
    <row r="35" spans="2:30" ht="20.100000000000001" customHeight="1">
      <c r="B35" s="140" t="s">
        <v>136</v>
      </c>
      <c r="C35" s="151"/>
      <c r="D35" s="81">
        <v>83.949466038861118</v>
      </c>
      <c r="E35" s="82">
        <v>83.367400428858801</v>
      </c>
      <c r="F35" s="82">
        <v>83.335483638082621</v>
      </c>
      <c r="G35" s="82">
        <v>91.849470323143123</v>
      </c>
      <c r="H35" s="82">
        <v>91.321691119618293</v>
      </c>
      <c r="I35" s="82">
        <v>71.86870977409049</v>
      </c>
      <c r="J35" s="82">
        <v>94.041760309677215</v>
      </c>
      <c r="K35" s="82">
        <v>89.987693289370668</v>
      </c>
      <c r="L35" s="82">
        <v>91.267220647213122</v>
      </c>
      <c r="M35" s="82">
        <v>99.393452457465912</v>
      </c>
      <c r="N35" s="82"/>
      <c r="O35" s="83"/>
      <c r="P35" s="81">
        <v>87.650004028395486</v>
      </c>
      <c r="Q35" s="248">
        <v>83.274950523264607</v>
      </c>
      <c r="R35" s="249">
        <v>86.27002756487731</v>
      </c>
      <c r="S35" s="249">
        <v>92.897468589816469</v>
      </c>
      <c r="T35" s="250"/>
      <c r="U35" s="251">
        <v>85.631059704216554</v>
      </c>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78.862754821767112</v>
      </c>
      <c r="E40" s="392"/>
      <c r="F40" s="389">
        <v>64.601558385712451</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78.829895176154835</v>
      </c>
      <c r="E41" s="384"/>
      <c r="F41" s="385">
        <v>64.584521773138633</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59.956392718810733</v>
      </c>
      <c r="E42" s="384"/>
      <c r="F42" s="385">
        <v>48.272323616794388</v>
      </c>
      <c r="G42" s="386"/>
      <c r="H42" s="383">
        <v>58.061736888465965</v>
      </c>
      <c r="I42" s="384"/>
      <c r="J42" s="385">
        <v>52.522587976676171</v>
      </c>
      <c r="K42" s="386"/>
      <c r="L42" s="383">
        <v>103.26317456534983</v>
      </c>
      <c r="M42" s="384"/>
      <c r="N42" s="385">
        <v>91.907740034117893</v>
      </c>
      <c r="O42" s="386"/>
      <c r="P42" s="69" t="s">
        <v>86</v>
      </c>
      <c r="Q42" s="53"/>
      <c r="R42" s="45"/>
      <c r="S42" s="45"/>
      <c r="T42" s="45"/>
      <c r="U42" s="45"/>
      <c r="V42" s="40"/>
    </row>
    <row r="43" spans="2:30" ht="20.100000000000001" customHeight="1">
      <c r="B43" s="140" t="s">
        <v>69</v>
      </c>
      <c r="C43" s="151"/>
      <c r="D43" s="387">
        <v>125.39371461824767</v>
      </c>
      <c r="E43" s="388"/>
      <c r="F43" s="381">
        <v>101.88165309921243</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41" t="s">
        <v>138</v>
      </c>
      <c r="C44" s="147"/>
      <c r="D44" s="391">
        <v>78.2585536496088</v>
      </c>
      <c r="E44" s="392"/>
      <c r="F44" s="389">
        <v>67.566674832846957</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39</v>
      </c>
      <c r="C45" s="150"/>
      <c r="D45" s="383">
        <v>58.088971358445981</v>
      </c>
      <c r="E45" s="384"/>
      <c r="F45" s="385">
        <v>48.717053037482863</v>
      </c>
      <c r="G45" s="386"/>
      <c r="H45" s="383">
        <v>57.045504506484946</v>
      </c>
      <c r="I45" s="384"/>
      <c r="J45" s="385">
        <v>52.87906286091404</v>
      </c>
      <c r="K45" s="386"/>
      <c r="L45" s="383">
        <v>101.82918331775367</v>
      </c>
      <c r="M45" s="384"/>
      <c r="N45" s="385">
        <v>92.129191407233577</v>
      </c>
      <c r="O45" s="386"/>
      <c r="P45" s="69" t="s">
        <v>93</v>
      </c>
      <c r="Q45" s="53"/>
      <c r="R45" s="45"/>
      <c r="S45" s="45"/>
      <c r="T45" s="45"/>
      <c r="U45" s="45"/>
      <c r="V45" s="18"/>
      <c r="W45" s="11"/>
      <c r="X45" s="11"/>
      <c r="Y45" s="11"/>
      <c r="Z45" s="11"/>
      <c r="AA45" s="11"/>
    </row>
    <row r="46" spans="2:30" ht="20.100000000000001" customHeight="1">
      <c r="B46" s="140" t="s">
        <v>136</v>
      </c>
      <c r="C46" s="151"/>
      <c r="D46" s="387">
        <v>124.08686009895602</v>
      </c>
      <c r="E46" s="388"/>
      <c r="F46" s="381">
        <v>109.68052704628025</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v>304</v>
      </c>
      <c r="H65" s="215">
        <v>293</v>
      </c>
      <c r="I65" s="215">
        <v>294</v>
      </c>
      <c r="J65" s="215">
        <v>295</v>
      </c>
      <c r="K65" s="215">
        <v>298</v>
      </c>
      <c r="L65" s="215">
        <v>298</v>
      </c>
      <c r="M65" s="215">
        <v>294</v>
      </c>
      <c r="N65" s="215"/>
      <c r="O65" s="216"/>
      <c r="P65" s="26"/>
      <c r="R65" s="36"/>
      <c r="S65" s="36"/>
      <c r="T65" s="36"/>
      <c r="U65" s="36"/>
      <c r="V65" s="36"/>
      <c r="W65" s="36"/>
    </row>
    <row r="66" spans="2:30" ht="20.100000000000001" customHeight="1">
      <c r="B66" s="146" t="s">
        <v>30</v>
      </c>
      <c r="C66" s="168"/>
      <c r="D66" s="262">
        <v>215</v>
      </c>
      <c r="E66" s="217">
        <v>215</v>
      </c>
      <c r="F66" s="217">
        <v>219</v>
      </c>
      <c r="G66" s="217">
        <v>218</v>
      </c>
      <c r="H66" s="217">
        <v>212</v>
      </c>
      <c r="I66" s="217">
        <v>215</v>
      </c>
      <c r="J66" s="217">
        <v>215</v>
      </c>
      <c r="K66" s="217">
        <v>218</v>
      </c>
      <c r="L66" s="217">
        <v>218</v>
      </c>
      <c r="M66" s="217">
        <v>215</v>
      </c>
      <c r="N66" s="217"/>
      <c r="O66" s="218"/>
      <c r="R66" s="36"/>
      <c r="S66" s="36"/>
      <c r="T66" s="36"/>
      <c r="U66" s="36"/>
      <c r="V66" s="36"/>
      <c r="W66" s="36"/>
    </row>
    <row r="67" spans="2:30" ht="20.100000000000001" customHeight="1">
      <c r="B67" s="146" t="s">
        <v>31</v>
      </c>
      <c r="C67" s="168"/>
      <c r="D67" s="262">
        <v>57</v>
      </c>
      <c r="E67" s="217">
        <v>58</v>
      </c>
      <c r="F67" s="217">
        <v>58</v>
      </c>
      <c r="G67" s="217">
        <v>58</v>
      </c>
      <c r="H67" s="217">
        <v>53</v>
      </c>
      <c r="I67" s="217">
        <v>51</v>
      </c>
      <c r="J67" s="217">
        <v>52</v>
      </c>
      <c r="K67" s="217">
        <v>52</v>
      </c>
      <c r="L67" s="217">
        <v>52</v>
      </c>
      <c r="M67" s="217">
        <v>52</v>
      </c>
      <c r="N67" s="217"/>
      <c r="O67" s="218"/>
      <c r="R67" s="36"/>
      <c r="S67" s="36"/>
      <c r="T67" s="36"/>
      <c r="U67" s="36"/>
      <c r="V67" s="36"/>
      <c r="W67" s="36"/>
    </row>
    <row r="68" spans="2:30" ht="20.100000000000001" customHeight="1">
      <c r="B68" s="137" t="s">
        <v>32</v>
      </c>
      <c r="C68" s="169"/>
      <c r="D68" s="263">
        <v>27</v>
      </c>
      <c r="E68" s="219">
        <v>27</v>
      </c>
      <c r="F68" s="219">
        <v>28</v>
      </c>
      <c r="G68" s="219">
        <v>28</v>
      </c>
      <c r="H68" s="219">
        <v>28</v>
      </c>
      <c r="I68" s="219">
        <v>28</v>
      </c>
      <c r="J68" s="219">
        <v>28</v>
      </c>
      <c r="K68" s="219">
        <v>28</v>
      </c>
      <c r="L68" s="219">
        <v>28</v>
      </c>
      <c r="M68" s="219">
        <v>27</v>
      </c>
      <c r="N68" s="219"/>
      <c r="O68" s="220"/>
      <c r="P68" s="42"/>
      <c r="R68" s="36"/>
      <c r="S68" s="36"/>
      <c r="T68" s="36"/>
      <c r="U68" s="36"/>
      <c r="V68" s="36"/>
      <c r="W68" s="36"/>
    </row>
    <row r="69" spans="2:30" ht="20.100000000000001" customHeight="1">
      <c r="B69" s="157" t="s">
        <v>17</v>
      </c>
      <c r="C69" s="167"/>
      <c r="D69" s="287">
        <v>253</v>
      </c>
      <c r="E69" s="221">
        <v>254</v>
      </c>
      <c r="F69" s="221">
        <v>252</v>
      </c>
      <c r="G69" s="221">
        <v>251</v>
      </c>
      <c r="H69" s="221">
        <v>208</v>
      </c>
      <c r="I69" s="221">
        <v>200</v>
      </c>
      <c r="J69" s="221">
        <v>226</v>
      </c>
      <c r="K69" s="221">
        <v>233</v>
      </c>
      <c r="L69" s="221">
        <v>240</v>
      </c>
      <c r="M69" s="221">
        <v>238</v>
      </c>
      <c r="N69" s="221"/>
      <c r="O69" s="222"/>
      <c r="P69" s="36"/>
      <c r="R69" s="36"/>
      <c r="S69" s="36"/>
      <c r="T69" s="36"/>
      <c r="U69" s="36"/>
      <c r="V69" s="36"/>
      <c r="W69" s="36"/>
    </row>
    <row r="70" spans="2:30" ht="20.100000000000001" customHeight="1">
      <c r="B70" s="146" t="s">
        <v>33</v>
      </c>
      <c r="C70" s="168"/>
      <c r="D70" s="262">
        <v>197</v>
      </c>
      <c r="E70" s="217">
        <v>198</v>
      </c>
      <c r="F70" s="217">
        <v>196</v>
      </c>
      <c r="G70" s="217">
        <v>195</v>
      </c>
      <c r="H70" s="217">
        <v>157</v>
      </c>
      <c r="I70" s="217">
        <v>163</v>
      </c>
      <c r="J70" s="217">
        <v>189</v>
      </c>
      <c r="K70" s="217">
        <v>196</v>
      </c>
      <c r="L70" s="217">
        <v>191</v>
      </c>
      <c r="M70" s="217">
        <v>189</v>
      </c>
      <c r="N70" s="217"/>
      <c r="O70" s="218"/>
      <c r="P70" s="35"/>
      <c r="Q70" s="36"/>
      <c r="R70" s="36"/>
      <c r="S70" s="36"/>
      <c r="T70" s="36"/>
      <c r="U70" s="36"/>
      <c r="V70" s="36"/>
      <c r="W70" s="36"/>
    </row>
    <row r="71" spans="2:30" ht="20.100000000000001" customHeight="1">
      <c r="B71" s="137" t="s">
        <v>34</v>
      </c>
      <c r="C71" s="169"/>
      <c r="D71" s="263">
        <v>56</v>
      </c>
      <c r="E71" s="219">
        <v>56</v>
      </c>
      <c r="F71" s="219">
        <v>56</v>
      </c>
      <c r="G71" s="219">
        <v>56</v>
      </c>
      <c r="H71" s="219">
        <v>51</v>
      </c>
      <c r="I71" s="219">
        <v>37</v>
      </c>
      <c r="J71" s="219">
        <v>37</v>
      </c>
      <c r="K71" s="219">
        <v>37</v>
      </c>
      <c r="L71" s="219">
        <v>49</v>
      </c>
      <c r="M71" s="219">
        <v>49</v>
      </c>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149</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95</v>
      </c>
      <c r="C75" s="13"/>
      <c r="D75" s="15"/>
      <c r="E75" s="15"/>
      <c r="F75" s="15"/>
      <c r="I75" s="15"/>
      <c r="J75" s="18"/>
      <c r="K75" s="18"/>
      <c r="L75" s="18"/>
      <c r="M75" s="18"/>
      <c r="N75" s="18"/>
      <c r="O75" s="18"/>
      <c r="P75" s="18"/>
      <c r="Q75" s="160"/>
      <c r="R75" s="18"/>
      <c r="S75" s="18"/>
      <c r="T75" s="18"/>
      <c r="U75" s="18"/>
      <c r="V75" s="18"/>
      <c r="W75" s="18"/>
      <c r="X75" s="18"/>
      <c r="Y75" s="11"/>
      <c r="Z75" s="11"/>
      <c r="AA75" s="11"/>
      <c r="AB75" s="11"/>
      <c r="AC75" s="11"/>
      <c r="AD75" s="11"/>
    </row>
    <row r="76" spans="2:30" ht="20.100000000000001" customHeight="1">
      <c r="B76" s="13" t="s">
        <v>150</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352" t="s">
        <v>153</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103.4</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106.5</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100.53497244151556</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100.1</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101.8</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95.784074530311159</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117.7</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122.9</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115.7945996728656</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103.90271241798487</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98.332656284502093</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97.9</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101.5</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92.875237614267633</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110.52986998164336</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113.96022014336651</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100.95657757957743</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101.13507236925889</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102.2</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100.3</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103.13198328291185</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106.41260756619985</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100.920144585521</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44201</v>
      </c>
      <c r="V1" s="404"/>
      <c r="W1" s="404"/>
      <c r="X1" s="404"/>
    </row>
    <row r="2" spans="1:25" ht="20.100000000000001" customHeight="1">
      <c r="B2" s="3" t="s">
        <v>146</v>
      </c>
      <c r="C2" s="3"/>
      <c r="U2" s="395" t="s">
        <v>2</v>
      </c>
      <c r="V2" s="395"/>
      <c r="W2" s="395"/>
      <c r="X2" s="395"/>
    </row>
    <row r="3" spans="1:25" ht="20.100000000000001" customHeight="1">
      <c r="U3" s="395" t="s">
        <v>5</v>
      </c>
      <c r="V3" s="395"/>
      <c r="W3" s="395"/>
      <c r="X3" s="395"/>
      <c r="Y3" s="4" t="s">
        <v>147</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■2020年12月度概況　売上高前期比</v>
      </c>
      <c r="C5" s="70"/>
      <c r="D5" s="20"/>
      <c r="E5" s="31"/>
      <c r="F5" s="26"/>
      <c r="G5" s="26"/>
      <c r="I5" s="26"/>
      <c r="J5" s="26"/>
      <c r="K5" s="26"/>
      <c r="L5" s="27" t="s">
        <v>26</v>
      </c>
      <c r="M5" s="26"/>
      <c r="N5" s="26"/>
      <c r="O5" s="26"/>
      <c r="P5" s="26"/>
      <c r="U5" s="405" t="s">
        <v>4</v>
      </c>
      <c r="V5" s="405"/>
      <c r="W5" s="405"/>
      <c r="X5" s="405"/>
    </row>
    <row r="6" spans="1:25" ht="20.100000000000001" customHeight="1">
      <c r="B6" s="69" t="s">
        <v>1</v>
      </c>
      <c r="C6" s="69"/>
      <c r="D6" s="32">
        <v>0.78600000000000003</v>
      </c>
      <c r="E6" s="68"/>
      <c r="F6" s="26"/>
      <c r="G6" s="26"/>
      <c r="I6" s="26"/>
      <c r="J6" s="26"/>
      <c r="K6" s="26"/>
      <c r="L6" s="27" t="s">
        <v>27</v>
      </c>
      <c r="M6" s="26"/>
      <c r="N6" s="26"/>
      <c r="O6" s="26"/>
      <c r="P6" s="26"/>
      <c r="U6" s="395" t="s">
        <v>100</v>
      </c>
      <c r="V6" s="395"/>
      <c r="W6" s="395"/>
      <c r="X6" s="395"/>
    </row>
    <row r="7" spans="1:25" ht="20.100000000000001" customHeight="1">
      <c r="B7" s="69" t="s">
        <v>132</v>
      </c>
      <c r="C7" s="69"/>
      <c r="D7" s="32">
        <v>0.78300000000000003</v>
      </c>
      <c r="E7" s="32"/>
      <c r="F7" s="28"/>
      <c r="G7" s="28"/>
      <c r="I7" s="26"/>
      <c r="J7" s="26"/>
      <c r="K7" s="26"/>
      <c r="L7" s="27" t="s">
        <v>28</v>
      </c>
      <c r="M7" s="26"/>
      <c r="N7" s="26"/>
      <c r="O7" s="26"/>
      <c r="P7" s="26"/>
      <c r="U7" s="395" t="s">
        <v>71</v>
      </c>
      <c r="V7" s="395"/>
      <c r="W7" s="395"/>
      <c r="X7" s="395"/>
    </row>
    <row r="8" spans="1:25" ht="15" customHeight="1">
      <c r="D8" s="8"/>
      <c r="E8" s="6"/>
      <c r="I8" s="7"/>
      <c r="V8" s="338"/>
      <c r="X8" s="338"/>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133</v>
      </c>
      <c r="J11" s="47" t="s">
        <v>134</v>
      </c>
      <c r="K11" s="47" t="s">
        <v>135</v>
      </c>
      <c r="L11" s="47" t="s">
        <v>10</v>
      </c>
      <c r="M11" s="47" t="s">
        <v>11</v>
      </c>
      <c r="N11" s="47" t="s">
        <v>12</v>
      </c>
      <c r="O11" s="48" t="s">
        <v>13</v>
      </c>
      <c r="P11" s="49" t="str">
        <f>+""&amp;Y3&amp;"月まで"</f>
        <v>12月まで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v>88.417260174698868</v>
      </c>
      <c r="I13" s="77">
        <v>76.929322438704276</v>
      </c>
      <c r="J13" s="78">
        <v>98.275599969281103</v>
      </c>
      <c r="K13" s="78">
        <v>82.521524036696675</v>
      </c>
      <c r="L13" s="78">
        <v>78.557404832691134</v>
      </c>
      <c r="M13" s="78"/>
      <c r="N13" s="78"/>
      <c r="O13" s="79"/>
      <c r="P13" s="93">
        <v>76.885381723203622</v>
      </c>
      <c r="Q13" s="106">
        <v>60.005877277996831</v>
      </c>
      <c r="R13" s="77">
        <v>84.632514526240641</v>
      </c>
      <c r="S13" s="107">
        <v>84.918009830492153</v>
      </c>
      <c r="T13" s="340"/>
      <c r="U13" s="339">
        <v>71.908756469088388</v>
      </c>
      <c r="V13" s="340"/>
      <c r="W13" s="108"/>
    </row>
    <row r="14" spans="1:25" ht="20.100000000000001" customHeight="1">
      <c r="B14" s="137" t="s">
        <v>64</v>
      </c>
      <c r="C14" s="148"/>
      <c r="D14" s="81">
        <v>36.669770708852134</v>
      </c>
      <c r="E14" s="82">
        <v>51.174975946704635</v>
      </c>
      <c r="F14" s="82">
        <v>95.900743948377269</v>
      </c>
      <c r="G14" s="82">
        <v>84.983063227682791</v>
      </c>
      <c r="H14" s="82">
        <v>84.962506991750516</v>
      </c>
      <c r="I14" s="82">
        <v>72.049644759839538</v>
      </c>
      <c r="J14" s="82">
        <v>92.893555835751386</v>
      </c>
      <c r="K14" s="82">
        <v>79.431872915094687</v>
      </c>
      <c r="L14" s="82">
        <v>78.658037326390144</v>
      </c>
      <c r="M14" s="82"/>
      <c r="N14" s="82"/>
      <c r="O14" s="83"/>
      <c r="P14" s="100">
        <v>75.44868954023093</v>
      </c>
      <c r="Q14" s="109">
        <v>62.074343343740701</v>
      </c>
      <c r="R14" s="110">
        <v>80.497210453176862</v>
      </c>
      <c r="S14" s="110">
        <v>82.567962327435325</v>
      </c>
      <c r="T14" s="344"/>
      <c r="U14" s="343">
        <v>71.058111900692253</v>
      </c>
      <c r="V14" s="344"/>
      <c r="W14" s="111"/>
    </row>
    <row r="15" spans="1:25" ht="20.100000000000001" customHeight="1">
      <c r="B15" s="138" t="s">
        <v>66</v>
      </c>
      <c r="C15" s="149"/>
      <c r="D15" s="85">
        <v>36.427450963074882</v>
      </c>
      <c r="E15" s="86">
        <v>50.972864023434369</v>
      </c>
      <c r="F15" s="86">
        <v>95.794254774171179</v>
      </c>
      <c r="G15" s="86">
        <v>85.02502900962071</v>
      </c>
      <c r="H15" s="86">
        <v>85.166155212641854</v>
      </c>
      <c r="I15" s="86">
        <v>71.945640078623612</v>
      </c>
      <c r="J15" s="86">
        <v>92.857094583302853</v>
      </c>
      <c r="K15" s="86">
        <v>79.0507540903332</v>
      </c>
      <c r="L15" s="86">
        <v>78.278386719850388</v>
      </c>
      <c r="M15" s="86"/>
      <c r="N15" s="86"/>
      <c r="O15" s="87"/>
      <c r="P15" s="98">
        <v>75.293046133434643</v>
      </c>
      <c r="Q15" s="112">
        <v>61.930321629693182</v>
      </c>
      <c r="R15" s="99">
        <v>80.544354797628586</v>
      </c>
      <c r="S15" s="99">
        <v>82.256308479211839</v>
      </c>
      <c r="T15" s="113"/>
      <c r="U15" s="114">
        <v>70.98923862897702</v>
      </c>
      <c r="V15" s="113"/>
      <c r="W15" s="115"/>
    </row>
    <row r="16" spans="1:25" ht="20.100000000000001" customHeight="1">
      <c r="B16" s="139" t="s">
        <v>67</v>
      </c>
      <c r="C16" s="150"/>
      <c r="D16" s="89">
        <v>8.8950724214560442</v>
      </c>
      <c r="E16" s="90">
        <v>18.277228139342345</v>
      </c>
      <c r="F16" s="90">
        <v>79.800975038558164</v>
      </c>
      <c r="G16" s="90">
        <v>73.787372628287429</v>
      </c>
      <c r="H16" s="90">
        <v>73.548903815725907</v>
      </c>
      <c r="I16" s="90">
        <v>67.224308409358414</v>
      </c>
      <c r="J16" s="90">
        <v>85.735015968056317</v>
      </c>
      <c r="K16" s="90">
        <v>73.11824388521822</v>
      </c>
      <c r="L16" s="90">
        <v>71.337966127905489</v>
      </c>
      <c r="M16" s="90"/>
      <c r="N16" s="90"/>
      <c r="O16" s="91"/>
      <c r="P16" s="89">
        <v>61.994797006227472</v>
      </c>
      <c r="Q16" s="116">
        <v>36.535787949561559</v>
      </c>
      <c r="R16" s="117">
        <v>71.393317660301534</v>
      </c>
      <c r="S16" s="117">
        <v>75.692523091352953</v>
      </c>
      <c r="T16" s="341"/>
      <c r="U16" s="342">
        <v>53.322178234211137</v>
      </c>
      <c r="V16" s="341"/>
      <c r="W16" s="118"/>
    </row>
    <row r="17" spans="2:24" ht="20.100000000000001" customHeight="1">
      <c r="B17" s="140" t="s">
        <v>69</v>
      </c>
      <c r="C17" s="151"/>
      <c r="D17" s="81">
        <v>125.38216553280357</v>
      </c>
      <c r="E17" s="82">
        <v>149.10330679988652</v>
      </c>
      <c r="F17" s="82">
        <v>144.26243836489328</v>
      </c>
      <c r="G17" s="82">
        <v>115.81060494799107</v>
      </c>
      <c r="H17" s="82">
        <v>115.97880932568563</v>
      </c>
      <c r="I17" s="82">
        <v>86.780484630467029</v>
      </c>
      <c r="J17" s="82">
        <v>118.53285994874767</v>
      </c>
      <c r="K17" s="82">
        <v>98.125457982055607</v>
      </c>
      <c r="L17" s="82">
        <v>99.968459096195446</v>
      </c>
      <c r="M17" s="82"/>
      <c r="N17" s="82"/>
      <c r="O17" s="83"/>
      <c r="P17" s="81">
        <v>116.16840244999868</v>
      </c>
      <c r="Q17" s="109">
        <v>140.18277512092945</v>
      </c>
      <c r="R17" s="110">
        <v>106.55299161614987</v>
      </c>
      <c r="S17" s="110">
        <v>103.71770458724777</v>
      </c>
      <c r="T17" s="344"/>
      <c r="U17" s="343">
        <v>123.30821520048063</v>
      </c>
      <c r="V17" s="344"/>
      <c r="W17" s="111"/>
    </row>
    <row r="18" spans="2:24" ht="20.100000000000001" customHeight="1">
      <c r="B18" s="141" t="s">
        <v>131</v>
      </c>
      <c r="C18" s="152"/>
      <c r="D18" s="93">
        <v>37.565904958565646</v>
      </c>
      <c r="E18" s="78">
        <v>52.644374179530359</v>
      </c>
      <c r="F18" s="78">
        <v>95.992474318775038</v>
      </c>
      <c r="G18" s="78">
        <v>84.735938490485523</v>
      </c>
      <c r="H18" s="78">
        <v>85.359362440339268</v>
      </c>
      <c r="I18" s="78">
        <v>66.006798410792939</v>
      </c>
      <c r="J18" s="78">
        <v>83.514694644337553</v>
      </c>
      <c r="K18" s="78">
        <v>72.715698457906427</v>
      </c>
      <c r="L18" s="78">
        <v>78.339667902598038</v>
      </c>
      <c r="M18" s="78"/>
      <c r="N18" s="78"/>
      <c r="O18" s="79"/>
      <c r="P18" s="93">
        <v>73.164573648415754</v>
      </c>
      <c r="Q18" s="106">
        <v>62.891291683637675</v>
      </c>
      <c r="R18" s="77">
        <v>78.689668775353724</v>
      </c>
      <c r="S18" s="77">
        <v>77.735059660513656</v>
      </c>
      <c r="T18" s="340"/>
      <c r="U18" s="339">
        <v>70.287679951139964</v>
      </c>
      <c r="V18" s="340"/>
      <c r="W18" s="108"/>
    </row>
    <row r="19" spans="2:24" ht="20.100000000000001" customHeight="1">
      <c r="B19" s="139" t="s">
        <v>39</v>
      </c>
      <c r="C19" s="150"/>
      <c r="D19" s="89">
        <v>8.5733144645654722</v>
      </c>
      <c r="E19" s="90">
        <v>18.510967064208717</v>
      </c>
      <c r="F19" s="90">
        <v>79.130632214305948</v>
      </c>
      <c r="G19" s="90">
        <v>72.666233531582677</v>
      </c>
      <c r="H19" s="90">
        <v>70.855933710027671</v>
      </c>
      <c r="I19" s="90">
        <v>65.843870256437157</v>
      </c>
      <c r="J19" s="90">
        <v>84.613416163387825</v>
      </c>
      <c r="K19" s="90">
        <v>72.394272249548052</v>
      </c>
      <c r="L19" s="90">
        <v>70.287645898520452</v>
      </c>
      <c r="M19" s="90"/>
      <c r="N19" s="90"/>
      <c r="O19" s="91"/>
      <c r="P19" s="100">
        <v>60.79319214982236</v>
      </c>
      <c r="Q19" s="116">
        <v>36.213242956181517</v>
      </c>
      <c r="R19" s="117">
        <v>69.8401043561949</v>
      </c>
      <c r="S19" s="117">
        <v>74.771245102161615</v>
      </c>
      <c r="T19" s="341"/>
      <c r="U19" s="342">
        <v>51.645403104730534</v>
      </c>
      <c r="V19" s="341"/>
      <c r="W19" s="118"/>
    </row>
    <row r="20" spans="2:24" ht="20.100000000000001" customHeight="1">
      <c r="B20" s="140" t="s">
        <v>136</v>
      </c>
      <c r="C20" s="151"/>
      <c r="D20" s="81">
        <v>125.05400663802946</v>
      </c>
      <c r="E20" s="82">
        <v>148.44429756410699</v>
      </c>
      <c r="F20" s="82">
        <v>143.53205045566017</v>
      </c>
      <c r="G20" s="82">
        <v>115.43933151806989</v>
      </c>
      <c r="H20" s="82">
        <v>115.58598388608328</v>
      </c>
      <c r="I20" s="82">
        <v>66.479583990941819</v>
      </c>
      <c r="J20" s="82">
        <v>79.748957483696003</v>
      </c>
      <c r="K20" s="82">
        <v>73.749395301208281</v>
      </c>
      <c r="L20" s="82">
        <v>101.74805269408813</v>
      </c>
      <c r="M20" s="82"/>
      <c r="N20" s="82"/>
      <c r="O20" s="83"/>
      <c r="P20" s="81">
        <v>108.45906436679411</v>
      </c>
      <c r="Q20" s="109">
        <v>139.59919925252518</v>
      </c>
      <c r="R20" s="110">
        <v>100.87628103306226</v>
      </c>
      <c r="S20" s="110">
        <v>87.029769819131204</v>
      </c>
      <c r="T20" s="344"/>
      <c r="U20" s="343">
        <v>120.50523900782343</v>
      </c>
      <c r="V20" s="344"/>
      <c r="W20" s="111"/>
    </row>
    <row r="21" spans="2:24" ht="20.100000000000001" customHeight="1">
      <c r="B21" s="142" t="s">
        <v>41</v>
      </c>
      <c r="C21" s="153"/>
      <c r="D21" s="94">
        <v>14.217830432654274</v>
      </c>
      <c r="E21" s="95">
        <v>27.254777404791625</v>
      </c>
      <c r="F21" s="224">
        <v>109.15285124633643</v>
      </c>
      <c r="G21" s="95">
        <v>117.91404291418048</v>
      </c>
      <c r="H21" s="95">
        <v>107.29041283298815</v>
      </c>
      <c r="I21" s="95">
        <v>110.57098939236644</v>
      </c>
      <c r="J21" s="95">
        <v>132.66205176140807</v>
      </c>
      <c r="K21" s="95">
        <v>100.07963119198935</v>
      </c>
      <c r="L21" s="95">
        <v>77.958940696256875</v>
      </c>
      <c r="M21" s="95"/>
      <c r="N21" s="95"/>
      <c r="O21" s="96"/>
      <c r="P21" s="81">
        <v>85.617662791247625</v>
      </c>
      <c r="Q21" s="119">
        <v>47.998397164050779</v>
      </c>
      <c r="R21" s="120">
        <v>111.7996625773706</v>
      </c>
      <c r="S21" s="120">
        <v>98.920476913871141</v>
      </c>
      <c r="T21" s="121"/>
      <c r="U21" s="122">
        <v>77.143856872417743</v>
      </c>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v>95.192927303715209</v>
      </c>
      <c r="I23" s="99">
        <v>85.506892044031787</v>
      </c>
      <c r="J23" s="86">
        <v>98.90587556581167</v>
      </c>
      <c r="K23" s="86">
        <v>85.870997520901113</v>
      </c>
      <c r="L23" s="86">
        <v>82.665327539680533</v>
      </c>
      <c r="M23" s="86"/>
      <c r="N23" s="86"/>
      <c r="O23" s="87"/>
      <c r="P23" s="98">
        <v>85.366786615164131</v>
      </c>
      <c r="Q23" s="112">
        <v>77.547661705684988</v>
      </c>
      <c r="R23" s="99">
        <v>90.333777239769091</v>
      </c>
      <c r="S23" s="99">
        <v>88.10542206188407</v>
      </c>
      <c r="T23" s="113"/>
      <c r="U23" s="114">
        <v>84.200028811810185</v>
      </c>
      <c r="V23" s="125"/>
      <c r="W23" s="115"/>
    </row>
    <row r="24" spans="2:24" ht="20.100000000000001" customHeight="1">
      <c r="B24" s="139" t="s">
        <v>67</v>
      </c>
      <c r="C24" s="150"/>
      <c r="D24" s="89">
        <v>8.6305103720943137</v>
      </c>
      <c r="E24" s="90">
        <v>19.744661879347436</v>
      </c>
      <c r="F24" s="90">
        <v>91.968785242785827</v>
      </c>
      <c r="G24" s="90">
        <v>73.721261678879401</v>
      </c>
      <c r="H24" s="90">
        <v>79.484880253010431</v>
      </c>
      <c r="I24" s="90">
        <v>73.33106257442131</v>
      </c>
      <c r="J24" s="90">
        <v>88.092957738177674</v>
      </c>
      <c r="K24" s="90">
        <v>74.786747389058078</v>
      </c>
      <c r="L24" s="90">
        <v>70.921100168072499</v>
      </c>
      <c r="M24" s="90"/>
      <c r="N24" s="90"/>
      <c r="O24" s="91"/>
      <c r="P24" s="89">
        <v>65.05800417123055</v>
      </c>
      <c r="Q24" s="116">
        <v>43.337411400871112</v>
      </c>
      <c r="R24" s="117">
        <v>75.451665692496007</v>
      </c>
      <c r="S24" s="117">
        <v>76.817212669019398</v>
      </c>
      <c r="T24" s="341"/>
      <c r="U24" s="342">
        <v>59.79329956747911</v>
      </c>
      <c r="V24" s="341"/>
      <c r="W24" s="118"/>
    </row>
    <row r="25" spans="2:24" ht="20.100000000000001" customHeight="1">
      <c r="B25" s="140" t="s">
        <v>69</v>
      </c>
      <c r="C25" s="151"/>
      <c r="D25" s="81">
        <v>153.49441724490157</v>
      </c>
      <c r="E25" s="82">
        <v>181.31112187471169</v>
      </c>
      <c r="F25" s="82">
        <v>171.89630431697407</v>
      </c>
      <c r="G25" s="82">
        <v>131.5319526703349</v>
      </c>
      <c r="H25" s="82">
        <v>129.35937701673623</v>
      </c>
      <c r="I25" s="82">
        <v>113.97477918624703</v>
      </c>
      <c r="J25" s="82">
        <v>131.86010795469855</v>
      </c>
      <c r="K25" s="82">
        <v>119.97693247437154</v>
      </c>
      <c r="L25" s="82">
        <v>118.96739031480818</v>
      </c>
      <c r="M25" s="82"/>
      <c r="N25" s="82"/>
      <c r="O25" s="83"/>
      <c r="P25" s="81">
        <v>139.98871220295749</v>
      </c>
      <c r="Q25" s="126">
        <v>169.95913992104869</v>
      </c>
      <c r="R25" s="127">
        <v>126.27856731807947</v>
      </c>
      <c r="S25" s="127">
        <v>122.81286697377034</v>
      </c>
      <c r="T25" s="128"/>
      <c r="U25" s="343">
        <v>146.35820955227896</v>
      </c>
      <c r="V25" s="128"/>
      <c r="W25" s="111"/>
    </row>
    <row r="26" spans="2:24" ht="20.100000000000001" customHeight="1">
      <c r="B26" s="141" t="s">
        <v>131</v>
      </c>
      <c r="C26" s="147"/>
      <c r="D26" s="93">
        <v>48.337556303581557</v>
      </c>
      <c r="E26" s="78">
        <v>66.035612793008852</v>
      </c>
      <c r="F26" s="78">
        <v>114.74285731444934</v>
      </c>
      <c r="G26" s="78">
        <v>89.677245633575268</v>
      </c>
      <c r="H26" s="78">
        <v>96.249103820136483</v>
      </c>
      <c r="I26" s="78">
        <v>78.064729954939608</v>
      </c>
      <c r="J26" s="78">
        <v>86.784651830955255</v>
      </c>
      <c r="K26" s="78">
        <v>77.789017710766785</v>
      </c>
      <c r="L26" s="78">
        <v>83.571801183379094</v>
      </c>
      <c r="M26" s="78"/>
      <c r="N26" s="78"/>
      <c r="O26" s="79"/>
      <c r="P26" s="93">
        <v>83.606584689645373</v>
      </c>
      <c r="Q26" s="106">
        <v>79.040593495662662</v>
      </c>
      <c r="R26" s="77">
        <v>89.020186040764813</v>
      </c>
      <c r="S26" s="77">
        <v>82.556884539745496</v>
      </c>
      <c r="T26" s="340"/>
      <c r="U26" s="339">
        <v>84.06017607583712</v>
      </c>
      <c r="V26" s="340"/>
      <c r="W26" s="108"/>
    </row>
    <row r="27" spans="2:24" ht="20.100000000000001" customHeight="1">
      <c r="B27" s="139" t="s">
        <v>39</v>
      </c>
      <c r="C27" s="150"/>
      <c r="D27" s="100">
        <v>8.4950782567847458</v>
      </c>
      <c r="E27" s="101">
        <v>20.114575533024308</v>
      </c>
      <c r="F27" s="101">
        <v>91.889142506442028</v>
      </c>
      <c r="G27" s="101">
        <v>72.961872513303774</v>
      </c>
      <c r="H27" s="101">
        <v>77.078247391292308</v>
      </c>
      <c r="I27" s="101">
        <v>72.060138994013627</v>
      </c>
      <c r="J27" s="101">
        <v>87.417021888021466</v>
      </c>
      <c r="K27" s="101">
        <v>74.259596757582642</v>
      </c>
      <c r="L27" s="101">
        <v>70.308087236385916</v>
      </c>
      <c r="M27" s="101"/>
      <c r="N27" s="101"/>
      <c r="O27" s="102"/>
      <c r="P27" s="100">
        <v>63.967733067825307</v>
      </c>
      <c r="Q27" s="129">
        <v>43.287561285184537</v>
      </c>
      <c r="R27" s="130">
        <v>73.953214377325907</v>
      </c>
      <c r="S27" s="130">
        <v>76.216422041374855</v>
      </c>
      <c r="T27" s="131"/>
      <c r="U27" s="132">
        <v>58.316449205444641</v>
      </c>
      <c r="V27" s="131"/>
      <c r="W27" s="133"/>
    </row>
    <row r="28" spans="2:24" ht="20.100000000000001" customHeight="1">
      <c r="B28" s="140" t="s">
        <v>137</v>
      </c>
      <c r="C28" s="151"/>
      <c r="D28" s="81">
        <v>153.49441724490157</v>
      </c>
      <c r="E28" s="82">
        <v>181.31112187471169</v>
      </c>
      <c r="F28" s="82">
        <v>171.89630431697407</v>
      </c>
      <c r="G28" s="82">
        <v>131.5319526703349</v>
      </c>
      <c r="H28" s="82">
        <v>129.35937701673623</v>
      </c>
      <c r="I28" s="82">
        <v>91.014996030244347</v>
      </c>
      <c r="J28" s="82">
        <v>84.973572068694338</v>
      </c>
      <c r="K28" s="82">
        <v>88.655995119131717</v>
      </c>
      <c r="L28" s="82">
        <v>122.21986351404506</v>
      </c>
      <c r="M28" s="82"/>
      <c r="N28" s="82"/>
      <c r="O28" s="83"/>
      <c r="P28" s="81">
        <v>132.60937866068272</v>
      </c>
      <c r="Q28" s="109">
        <v>169.95913992104869</v>
      </c>
      <c r="R28" s="110">
        <v>121.28311001526522</v>
      </c>
      <c r="S28" s="110">
        <v>101.27510562442113</v>
      </c>
      <c r="T28" s="344"/>
      <c r="U28" s="343">
        <v>144.01393849220091</v>
      </c>
      <c r="V28" s="344"/>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v>88.523017633237458</v>
      </c>
      <c r="I30" s="99">
        <v>84.442025360375624</v>
      </c>
      <c r="J30" s="86">
        <v>94.925031527691971</v>
      </c>
      <c r="K30" s="86">
        <v>93.813967128377953</v>
      </c>
      <c r="L30" s="86">
        <v>95.063063031872701</v>
      </c>
      <c r="M30" s="86"/>
      <c r="N30" s="86"/>
      <c r="O30" s="87"/>
      <c r="P30" s="257">
        <v>86.794279167466541</v>
      </c>
      <c r="Q30" s="237">
        <v>74.422187523607803</v>
      </c>
      <c r="R30" s="238">
        <v>88.648751322772483</v>
      </c>
      <c r="S30" s="238">
        <v>94.400387592651171</v>
      </c>
      <c r="T30" s="239"/>
      <c r="U30" s="240">
        <v>81.454724570324572</v>
      </c>
      <c r="V30" s="241"/>
      <c r="W30" s="258"/>
    </row>
    <row r="31" spans="2:24" ht="20.100000000000001" customHeight="1">
      <c r="B31" s="139" t="s">
        <v>67</v>
      </c>
      <c r="C31" s="150"/>
      <c r="D31" s="89">
        <v>103.0654276277468</v>
      </c>
      <c r="E31" s="90">
        <v>92.567946977405569</v>
      </c>
      <c r="F31" s="90">
        <v>86.769630400025193</v>
      </c>
      <c r="G31" s="90">
        <v>100.08967690989338</v>
      </c>
      <c r="H31" s="90">
        <v>92.531942655773562</v>
      </c>
      <c r="I31" s="90">
        <v>91.672350091933609</v>
      </c>
      <c r="J31" s="90">
        <v>97.323348164640521</v>
      </c>
      <c r="K31" s="90">
        <v>97.768985064746929</v>
      </c>
      <c r="L31" s="90">
        <v>100.58778834344795</v>
      </c>
      <c r="M31" s="90"/>
      <c r="N31" s="90"/>
      <c r="O31" s="91"/>
      <c r="P31" s="242">
        <v>95.291575258071546</v>
      </c>
      <c r="Q31" s="243">
        <v>84.305422886488245</v>
      </c>
      <c r="R31" s="244">
        <v>94.621261180986636</v>
      </c>
      <c r="S31" s="244">
        <v>98.535888587220185</v>
      </c>
      <c r="T31" s="245"/>
      <c r="U31" s="246">
        <v>89.177514236415306</v>
      </c>
      <c r="V31" s="245"/>
      <c r="W31" s="247"/>
    </row>
    <row r="32" spans="2:24" ht="20.100000000000001" customHeight="1">
      <c r="B32" s="140" t="s">
        <v>68</v>
      </c>
      <c r="C32" s="151"/>
      <c r="D32" s="81">
        <v>83.949466038861118</v>
      </c>
      <c r="E32" s="82">
        <v>83.367400428858801</v>
      </c>
      <c r="F32" s="82">
        <v>83.335483638082621</v>
      </c>
      <c r="G32" s="82">
        <v>91.849470323143123</v>
      </c>
      <c r="H32" s="82">
        <v>91.321691119618293</v>
      </c>
      <c r="I32" s="82">
        <v>81.896049196768146</v>
      </c>
      <c r="J32" s="82">
        <v>103.37937895473397</v>
      </c>
      <c r="K32" s="82">
        <v>98.260756989141271</v>
      </c>
      <c r="L32" s="82">
        <v>92.165381371579002</v>
      </c>
      <c r="M32" s="82"/>
      <c r="N32" s="82"/>
      <c r="O32" s="83"/>
      <c r="P32" s="259">
        <v>88.459304742194973</v>
      </c>
      <c r="Q32" s="248">
        <v>83.274950523264607</v>
      </c>
      <c r="R32" s="249">
        <v>88.386047761970815</v>
      </c>
      <c r="S32" s="249">
        <v>96.581726485320658</v>
      </c>
      <c r="T32" s="250"/>
      <c r="U32" s="251">
        <v>86.416467319446795</v>
      </c>
      <c r="V32" s="250"/>
      <c r="W32" s="260"/>
    </row>
    <row r="33" spans="2:30" ht="20.100000000000001" customHeight="1">
      <c r="B33" s="141" t="s">
        <v>138</v>
      </c>
      <c r="C33" s="147"/>
      <c r="D33" s="103">
        <v>68.879026638661273</v>
      </c>
      <c r="E33" s="104">
        <v>71.065044284182662</v>
      </c>
      <c r="F33" s="104">
        <v>81.194365920412253</v>
      </c>
      <c r="G33" s="104">
        <v>93.553797196546839</v>
      </c>
      <c r="H33" s="104">
        <v>87.778154974834777</v>
      </c>
      <c r="I33" s="104">
        <v>84.23497340048965</v>
      </c>
      <c r="J33" s="104">
        <v>96.584393917229647</v>
      </c>
      <c r="K33" s="104">
        <v>94.61806123338809</v>
      </c>
      <c r="L33" s="104">
        <v>94.02013070505042</v>
      </c>
      <c r="M33" s="104"/>
      <c r="N33" s="104"/>
      <c r="O33" s="105"/>
      <c r="P33" s="93">
        <v>85.817155796334248</v>
      </c>
      <c r="Q33" s="252">
        <v>74.209616532884041</v>
      </c>
      <c r="R33" s="253">
        <v>87.728072790930113</v>
      </c>
      <c r="S33" s="253">
        <v>94.776957654858094</v>
      </c>
      <c r="T33" s="254"/>
      <c r="U33" s="255">
        <v>80.571053964183221</v>
      </c>
      <c r="V33" s="256"/>
      <c r="W33" s="108"/>
    </row>
    <row r="34" spans="2:30" ht="20.100000000000001" customHeight="1">
      <c r="B34" s="139" t="s">
        <v>39</v>
      </c>
      <c r="C34" s="150"/>
      <c r="D34" s="89">
        <v>100.92095923564024</v>
      </c>
      <c r="E34" s="90">
        <v>92.027629585407993</v>
      </c>
      <c r="F34" s="90">
        <v>86.11532337322484</v>
      </c>
      <c r="G34" s="90">
        <v>99.5948034616749</v>
      </c>
      <c r="H34" s="90">
        <v>91.927276641778462</v>
      </c>
      <c r="I34" s="90">
        <v>91.373498824235028</v>
      </c>
      <c r="J34" s="90">
        <v>96.792837751639524</v>
      </c>
      <c r="K34" s="90">
        <v>97.488103101173778</v>
      </c>
      <c r="L34" s="90">
        <v>99.970926050374914</v>
      </c>
      <c r="M34" s="90"/>
      <c r="N34" s="90"/>
      <c r="O34" s="91"/>
      <c r="P34" s="242">
        <v>95.037277755900831</v>
      </c>
      <c r="Q34" s="243">
        <v>83.657387667564777</v>
      </c>
      <c r="R34" s="244">
        <v>94.438226849552478</v>
      </c>
      <c r="S34" s="244">
        <v>98.103850980529231</v>
      </c>
      <c r="T34" s="245"/>
      <c r="U34" s="246">
        <v>88.560609928062519</v>
      </c>
      <c r="V34" s="245"/>
      <c r="W34" s="247"/>
    </row>
    <row r="35" spans="2:30" ht="20.100000000000001" customHeight="1">
      <c r="B35" s="140" t="s">
        <v>136</v>
      </c>
      <c r="C35" s="151"/>
      <c r="D35" s="81">
        <v>83.949466038861118</v>
      </c>
      <c r="E35" s="82">
        <v>83.367400428858801</v>
      </c>
      <c r="F35" s="82">
        <v>83.335483638082621</v>
      </c>
      <c r="G35" s="82">
        <v>91.849470323143123</v>
      </c>
      <c r="H35" s="82">
        <v>91.321691119618293</v>
      </c>
      <c r="I35" s="82">
        <v>71.86870977409049</v>
      </c>
      <c r="J35" s="82">
        <v>94.041760309677215</v>
      </c>
      <c r="K35" s="82">
        <v>89.987693289370668</v>
      </c>
      <c r="L35" s="82">
        <v>91.267220647213122</v>
      </c>
      <c r="M35" s="82"/>
      <c r="N35" s="82"/>
      <c r="O35" s="83"/>
      <c r="P35" s="259">
        <v>85.683425709534731</v>
      </c>
      <c r="Q35" s="248">
        <v>83.274950523264607</v>
      </c>
      <c r="R35" s="249">
        <v>86.27002756487731</v>
      </c>
      <c r="S35" s="249">
        <v>92.897468589816469</v>
      </c>
      <c r="T35" s="250"/>
      <c r="U35" s="251">
        <v>85.631059704216554</v>
      </c>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81.826180161907018</v>
      </c>
      <c r="E40" s="392"/>
      <c r="F40" s="389">
        <v>72.632385474225217</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81.339971015338037</v>
      </c>
      <c r="E41" s="384"/>
      <c r="F41" s="385">
        <v>72.487818621048788</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74.972077521333077</v>
      </c>
      <c r="E42" s="384"/>
      <c r="F42" s="385">
        <v>64.115320286951658</v>
      </c>
      <c r="G42" s="386"/>
      <c r="H42" s="383">
        <v>73.267831571029745</v>
      </c>
      <c r="I42" s="384"/>
      <c r="J42" s="385">
        <v>68.13319471414087</v>
      </c>
      <c r="K42" s="386"/>
      <c r="L42" s="383">
        <v>102.32604939133643</v>
      </c>
      <c r="M42" s="384"/>
      <c r="N42" s="385">
        <v>94.102912032752045</v>
      </c>
      <c r="O42" s="386"/>
      <c r="P42" s="69" t="s">
        <v>86</v>
      </c>
      <c r="Q42" s="53"/>
      <c r="R42" s="45"/>
      <c r="S42" s="45"/>
      <c r="T42" s="45"/>
      <c r="U42" s="45"/>
      <c r="V42" s="40"/>
    </row>
    <row r="43" spans="2:30" ht="20.100000000000001" customHeight="1">
      <c r="B43" s="140" t="s">
        <v>69</v>
      </c>
      <c r="C43" s="151"/>
      <c r="D43" s="387">
        <v>102.71533730225696</v>
      </c>
      <c r="E43" s="388"/>
      <c r="F43" s="381">
        <v>95.498581235546609</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41" t="s">
        <v>138</v>
      </c>
      <c r="C44" s="147"/>
      <c r="D44" s="391">
        <v>80.663905491679344</v>
      </c>
      <c r="E44" s="392"/>
      <c r="F44" s="389">
        <v>74.071752230419534</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39</v>
      </c>
      <c r="C45" s="150"/>
      <c r="D45" s="383">
        <v>73.631094510171451</v>
      </c>
      <c r="E45" s="384"/>
      <c r="F45" s="385">
        <v>64.039929964995352</v>
      </c>
      <c r="G45" s="386"/>
      <c r="H45" s="383">
        <v>73.088670051175413</v>
      </c>
      <c r="I45" s="384"/>
      <c r="J45" s="385">
        <v>67.22886778565011</v>
      </c>
      <c r="K45" s="386"/>
      <c r="L45" s="383">
        <v>100.74214575065636</v>
      </c>
      <c r="M45" s="384"/>
      <c r="N45" s="385">
        <v>95.256594487323156</v>
      </c>
      <c r="O45" s="386"/>
      <c r="P45" s="69" t="s">
        <v>93</v>
      </c>
      <c r="Q45" s="53"/>
      <c r="R45" s="45"/>
      <c r="S45" s="45"/>
      <c r="T45" s="45"/>
      <c r="U45" s="45"/>
      <c r="V45" s="18"/>
      <c r="W45" s="11"/>
      <c r="X45" s="11"/>
      <c r="Y45" s="11"/>
      <c r="Z45" s="11"/>
      <c r="AA45" s="11"/>
    </row>
    <row r="46" spans="2:30" ht="20.100000000000001" customHeight="1">
      <c r="B46" s="140" t="s">
        <v>136</v>
      </c>
      <c r="C46" s="151"/>
      <c r="D46" s="387">
        <v>101.60926624469889</v>
      </c>
      <c r="E46" s="388"/>
      <c r="F46" s="381">
        <v>101.99039501401171</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v>304</v>
      </c>
      <c r="H65" s="215">
        <v>293</v>
      </c>
      <c r="I65" s="215">
        <v>294</v>
      </c>
      <c r="J65" s="215">
        <v>295</v>
      </c>
      <c r="K65" s="215">
        <v>298</v>
      </c>
      <c r="L65" s="215">
        <v>298</v>
      </c>
      <c r="M65" s="215"/>
      <c r="N65" s="215"/>
      <c r="O65" s="216"/>
      <c r="P65" s="26"/>
      <c r="R65" s="36"/>
      <c r="S65" s="36"/>
      <c r="T65" s="36"/>
      <c r="U65" s="36"/>
      <c r="V65" s="36"/>
      <c r="W65" s="36"/>
    </row>
    <row r="66" spans="2:30" ht="20.100000000000001" customHeight="1">
      <c r="B66" s="146" t="s">
        <v>30</v>
      </c>
      <c r="C66" s="168"/>
      <c r="D66" s="262">
        <v>215</v>
      </c>
      <c r="E66" s="217">
        <v>215</v>
      </c>
      <c r="F66" s="217">
        <v>219</v>
      </c>
      <c r="G66" s="217">
        <v>218</v>
      </c>
      <c r="H66" s="217">
        <v>212</v>
      </c>
      <c r="I66" s="217">
        <v>215</v>
      </c>
      <c r="J66" s="217">
        <v>215</v>
      </c>
      <c r="K66" s="217">
        <v>218</v>
      </c>
      <c r="L66" s="217">
        <v>218</v>
      </c>
      <c r="M66" s="217"/>
      <c r="N66" s="217"/>
      <c r="O66" s="218"/>
      <c r="R66" s="36"/>
      <c r="S66" s="36"/>
      <c r="T66" s="36"/>
      <c r="U66" s="36"/>
      <c r="V66" s="36"/>
      <c r="W66" s="36"/>
    </row>
    <row r="67" spans="2:30" ht="20.100000000000001" customHeight="1">
      <c r="B67" s="146" t="s">
        <v>31</v>
      </c>
      <c r="C67" s="168"/>
      <c r="D67" s="262">
        <v>57</v>
      </c>
      <c r="E67" s="217">
        <v>58</v>
      </c>
      <c r="F67" s="217">
        <v>58</v>
      </c>
      <c r="G67" s="217">
        <v>58</v>
      </c>
      <c r="H67" s="217">
        <v>53</v>
      </c>
      <c r="I67" s="217">
        <v>51</v>
      </c>
      <c r="J67" s="217">
        <v>52</v>
      </c>
      <c r="K67" s="217">
        <v>52</v>
      </c>
      <c r="L67" s="217">
        <v>52</v>
      </c>
      <c r="M67" s="217"/>
      <c r="N67" s="217"/>
      <c r="O67" s="218"/>
      <c r="R67" s="36"/>
      <c r="S67" s="36"/>
      <c r="T67" s="36"/>
      <c r="U67" s="36"/>
      <c r="V67" s="36"/>
      <c r="W67" s="36"/>
    </row>
    <row r="68" spans="2:30" ht="20.100000000000001" customHeight="1">
      <c r="B68" s="137" t="s">
        <v>32</v>
      </c>
      <c r="C68" s="169"/>
      <c r="D68" s="263">
        <v>27</v>
      </c>
      <c r="E68" s="219">
        <v>27</v>
      </c>
      <c r="F68" s="219">
        <v>28</v>
      </c>
      <c r="G68" s="219">
        <v>28</v>
      </c>
      <c r="H68" s="219">
        <v>28</v>
      </c>
      <c r="I68" s="219">
        <v>28</v>
      </c>
      <c r="J68" s="219">
        <v>28</v>
      </c>
      <c r="K68" s="219">
        <v>28</v>
      </c>
      <c r="L68" s="219">
        <v>28</v>
      </c>
      <c r="M68" s="219"/>
      <c r="N68" s="219"/>
      <c r="O68" s="220"/>
      <c r="P68" s="42"/>
      <c r="R68" s="36"/>
      <c r="S68" s="36"/>
      <c r="T68" s="36"/>
      <c r="U68" s="36"/>
      <c r="V68" s="36"/>
      <c r="W68" s="36"/>
    </row>
    <row r="69" spans="2:30" ht="20.100000000000001" customHeight="1">
      <c r="B69" s="157" t="s">
        <v>17</v>
      </c>
      <c r="C69" s="167"/>
      <c r="D69" s="287">
        <v>253</v>
      </c>
      <c r="E69" s="221">
        <v>254</v>
      </c>
      <c r="F69" s="221">
        <v>252</v>
      </c>
      <c r="G69" s="221">
        <v>251</v>
      </c>
      <c r="H69" s="221">
        <v>208</v>
      </c>
      <c r="I69" s="221">
        <v>200</v>
      </c>
      <c r="J69" s="221">
        <v>226</v>
      </c>
      <c r="K69" s="221">
        <v>233</v>
      </c>
      <c r="L69" s="221">
        <v>240</v>
      </c>
      <c r="M69" s="221"/>
      <c r="N69" s="221"/>
      <c r="O69" s="222"/>
      <c r="P69" s="36"/>
      <c r="R69" s="36"/>
      <c r="S69" s="36"/>
      <c r="T69" s="36"/>
      <c r="U69" s="36"/>
      <c r="V69" s="36"/>
      <c r="W69" s="36"/>
    </row>
    <row r="70" spans="2:30" ht="20.100000000000001" customHeight="1">
      <c r="B70" s="146" t="s">
        <v>33</v>
      </c>
      <c r="C70" s="168"/>
      <c r="D70" s="262">
        <v>197</v>
      </c>
      <c r="E70" s="217">
        <v>198</v>
      </c>
      <c r="F70" s="217">
        <v>196</v>
      </c>
      <c r="G70" s="217">
        <v>195</v>
      </c>
      <c r="H70" s="217">
        <v>157</v>
      </c>
      <c r="I70" s="217">
        <v>163</v>
      </c>
      <c r="J70" s="217">
        <v>189</v>
      </c>
      <c r="K70" s="217">
        <v>196</v>
      </c>
      <c r="L70" s="217">
        <v>191</v>
      </c>
      <c r="M70" s="217"/>
      <c r="N70" s="217"/>
      <c r="O70" s="218"/>
      <c r="P70" s="35"/>
      <c r="Q70" s="36"/>
      <c r="R70" s="36"/>
      <c r="S70" s="36"/>
      <c r="T70" s="36"/>
      <c r="U70" s="36"/>
      <c r="V70" s="36"/>
      <c r="W70" s="36"/>
    </row>
    <row r="71" spans="2:30" ht="20.100000000000001" customHeight="1">
      <c r="B71" s="137" t="s">
        <v>34</v>
      </c>
      <c r="C71" s="169"/>
      <c r="D71" s="263">
        <v>56</v>
      </c>
      <c r="E71" s="219">
        <v>56</v>
      </c>
      <c r="F71" s="219">
        <v>56</v>
      </c>
      <c r="G71" s="219">
        <v>56</v>
      </c>
      <c r="H71" s="219">
        <v>51</v>
      </c>
      <c r="I71" s="219">
        <v>37</v>
      </c>
      <c r="J71" s="219">
        <v>37</v>
      </c>
      <c r="K71" s="219">
        <v>37</v>
      </c>
      <c r="L71" s="219">
        <v>49</v>
      </c>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141</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95</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
        <v>148</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104.4</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105.9</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101.03632715284544</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100.9</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102</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95.668382648057644</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119.8</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120.4</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119.43297222106477</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103.45902343236108</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98.974687211524412</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98.5</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102</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93.031884033818258</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107.50615383771422</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116.77084633126699</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100.89965718278189</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100.98425187396447</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102.5</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102.83397314976548</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106.50576427227931</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102.40198807125</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44167</v>
      </c>
      <c r="V1" s="404"/>
      <c r="W1" s="404"/>
      <c r="X1" s="404"/>
    </row>
    <row r="2" spans="1:25" ht="20.100000000000001" customHeight="1">
      <c r="B2" s="3" t="s">
        <v>143</v>
      </c>
      <c r="C2" s="3"/>
      <c r="U2" s="395" t="s">
        <v>2</v>
      </c>
      <c r="V2" s="395"/>
      <c r="W2" s="395"/>
      <c r="X2" s="395"/>
    </row>
    <row r="3" spans="1:25" ht="20.100000000000001" customHeight="1">
      <c r="U3" s="395" t="s">
        <v>5</v>
      </c>
      <c r="V3" s="395"/>
      <c r="W3" s="395"/>
      <c r="X3" s="395"/>
      <c r="Y3" s="4" t="s">
        <v>144</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■2020年11月度概況　売上高前期比</v>
      </c>
      <c r="C5" s="70"/>
      <c r="D5" s="20"/>
      <c r="E5" s="31"/>
      <c r="F5" s="26"/>
      <c r="G5" s="26"/>
      <c r="I5" s="26"/>
      <c r="J5" s="26"/>
      <c r="K5" s="26"/>
      <c r="L5" s="27" t="s">
        <v>26</v>
      </c>
      <c r="M5" s="26"/>
      <c r="N5" s="26"/>
      <c r="O5" s="26"/>
      <c r="P5" s="26"/>
      <c r="U5" s="405" t="s">
        <v>4</v>
      </c>
      <c r="V5" s="405"/>
      <c r="W5" s="405"/>
      <c r="X5" s="405"/>
    </row>
    <row r="6" spans="1:25" ht="20.100000000000001" customHeight="1">
      <c r="B6" s="69" t="s">
        <v>1</v>
      </c>
      <c r="C6" s="69"/>
      <c r="D6" s="32">
        <v>0.82499999999999996</v>
      </c>
      <c r="E6" s="68"/>
      <c r="F6" s="26"/>
      <c r="G6" s="26"/>
      <c r="I6" s="26"/>
      <c r="J6" s="26"/>
      <c r="K6" s="26"/>
      <c r="L6" s="27" t="s">
        <v>27</v>
      </c>
      <c r="M6" s="26"/>
      <c r="N6" s="26"/>
      <c r="O6" s="26"/>
      <c r="P6" s="26"/>
      <c r="U6" s="395" t="s">
        <v>100</v>
      </c>
      <c r="V6" s="395"/>
      <c r="W6" s="395"/>
      <c r="X6" s="395"/>
    </row>
    <row r="7" spans="1:25" ht="20.100000000000001" customHeight="1">
      <c r="B7" s="69" t="s">
        <v>132</v>
      </c>
      <c r="C7" s="69"/>
      <c r="D7" s="32">
        <v>0.72699999999999998</v>
      </c>
      <c r="E7" s="32"/>
      <c r="F7" s="28"/>
      <c r="G7" s="28"/>
      <c r="I7" s="26"/>
      <c r="J7" s="26"/>
      <c r="K7" s="26"/>
      <c r="L7" s="27" t="s">
        <v>28</v>
      </c>
      <c r="M7" s="26"/>
      <c r="N7" s="26"/>
      <c r="O7" s="26"/>
      <c r="P7" s="26"/>
      <c r="U7" s="395" t="s">
        <v>71</v>
      </c>
      <c r="V7" s="395"/>
      <c r="W7" s="395"/>
      <c r="X7" s="395"/>
    </row>
    <row r="8" spans="1:25" ht="15" customHeight="1">
      <c r="D8" s="8"/>
      <c r="E8" s="6"/>
      <c r="I8" s="7"/>
      <c r="V8" s="331"/>
      <c r="X8" s="331"/>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133</v>
      </c>
      <c r="J11" s="47" t="s">
        <v>134</v>
      </c>
      <c r="K11" s="47" t="s">
        <v>135</v>
      </c>
      <c r="L11" s="47" t="s">
        <v>10</v>
      </c>
      <c r="M11" s="47" t="s">
        <v>11</v>
      </c>
      <c r="N11" s="47" t="s">
        <v>12</v>
      </c>
      <c r="O11" s="48" t="s">
        <v>13</v>
      </c>
      <c r="P11" s="49" t="str">
        <f>+""&amp;Y3&amp;"月まで"</f>
        <v>11月まで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v>88.417260174698868</v>
      </c>
      <c r="I13" s="77">
        <v>76.929322438704276</v>
      </c>
      <c r="J13" s="78">
        <v>98.275599969281103</v>
      </c>
      <c r="K13" s="78">
        <v>82.521524036696675</v>
      </c>
      <c r="L13" s="78"/>
      <c r="M13" s="78"/>
      <c r="N13" s="78"/>
      <c r="O13" s="79"/>
      <c r="P13" s="93">
        <v>76.580083774385699</v>
      </c>
      <c r="Q13" s="106">
        <v>60.005877277996831</v>
      </c>
      <c r="R13" s="77">
        <v>84.632514526240641</v>
      </c>
      <c r="S13" s="107"/>
      <c r="T13" s="333"/>
      <c r="U13" s="332">
        <v>71.908756469088388</v>
      </c>
      <c r="V13" s="333"/>
      <c r="W13" s="108"/>
    </row>
    <row r="14" spans="1:25" ht="20.100000000000001" customHeight="1">
      <c r="B14" s="137" t="s">
        <v>64</v>
      </c>
      <c r="C14" s="148"/>
      <c r="D14" s="81">
        <v>36.669770708852134</v>
      </c>
      <c r="E14" s="82">
        <v>51.174975946704635</v>
      </c>
      <c r="F14" s="82">
        <v>95.900743948377269</v>
      </c>
      <c r="G14" s="82">
        <v>84.983063227682791</v>
      </c>
      <c r="H14" s="82">
        <v>84.962506991750516</v>
      </c>
      <c r="I14" s="82">
        <v>72.049644759839538</v>
      </c>
      <c r="J14" s="82">
        <v>92.893555835751386</v>
      </c>
      <c r="K14" s="82">
        <v>79.431872915094687</v>
      </c>
      <c r="L14" s="82"/>
      <c r="M14" s="82"/>
      <c r="N14" s="82"/>
      <c r="O14" s="83"/>
      <c r="P14" s="100">
        <v>74.864837603366581</v>
      </c>
      <c r="Q14" s="109">
        <v>62.074343343740701</v>
      </c>
      <c r="R14" s="110">
        <v>80.497210453176862</v>
      </c>
      <c r="S14" s="110"/>
      <c r="T14" s="337"/>
      <c r="U14" s="336">
        <v>71.058111900692253</v>
      </c>
      <c r="V14" s="337"/>
      <c r="W14" s="111"/>
    </row>
    <row r="15" spans="1:25" ht="20.100000000000001" customHeight="1">
      <c r="B15" s="138" t="s">
        <v>66</v>
      </c>
      <c r="C15" s="149"/>
      <c r="D15" s="85">
        <v>36.427450963074882</v>
      </c>
      <c r="E15" s="86">
        <v>50.972864023434369</v>
      </c>
      <c r="F15" s="86">
        <v>95.794254774171179</v>
      </c>
      <c r="G15" s="86">
        <v>85.02502900962071</v>
      </c>
      <c r="H15" s="86">
        <v>85.166155212641854</v>
      </c>
      <c r="I15" s="86">
        <v>71.945640078623612</v>
      </c>
      <c r="J15" s="86">
        <v>92.857094583302853</v>
      </c>
      <c r="K15" s="86">
        <v>79.0507540903332</v>
      </c>
      <c r="L15" s="86"/>
      <c r="M15" s="86"/>
      <c r="N15" s="86"/>
      <c r="O15" s="87"/>
      <c r="P15" s="98">
        <v>74.747796575010256</v>
      </c>
      <c r="Q15" s="112">
        <v>61.930321629693182</v>
      </c>
      <c r="R15" s="99">
        <v>80.544354797628586</v>
      </c>
      <c r="S15" s="99"/>
      <c r="T15" s="113"/>
      <c r="U15" s="114">
        <v>70.98923862897702</v>
      </c>
      <c r="V15" s="113"/>
      <c r="W15" s="115"/>
    </row>
    <row r="16" spans="1:25" ht="20.100000000000001" customHeight="1">
      <c r="B16" s="139" t="s">
        <v>67</v>
      </c>
      <c r="C16" s="150"/>
      <c r="D16" s="89">
        <v>8.8950724214560442</v>
      </c>
      <c r="E16" s="90">
        <v>18.277228139342345</v>
      </c>
      <c r="F16" s="90">
        <v>79.800975038558164</v>
      </c>
      <c r="G16" s="90">
        <v>73.787372628287429</v>
      </c>
      <c r="H16" s="90">
        <v>73.548903815725907</v>
      </c>
      <c r="I16" s="90">
        <v>67.224308409358414</v>
      </c>
      <c r="J16" s="90">
        <v>85.735015968056317</v>
      </c>
      <c r="K16" s="90">
        <v>73.11824388521822</v>
      </c>
      <c r="L16" s="90"/>
      <c r="M16" s="90"/>
      <c r="N16" s="90"/>
      <c r="O16" s="91"/>
      <c r="P16" s="89">
        <v>60.280145230691161</v>
      </c>
      <c r="Q16" s="116">
        <v>36.535787949561559</v>
      </c>
      <c r="R16" s="117">
        <v>71.393317660301534</v>
      </c>
      <c r="S16" s="117"/>
      <c r="T16" s="334"/>
      <c r="U16" s="335">
        <v>53.322178234211137</v>
      </c>
      <c r="V16" s="334"/>
      <c r="W16" s="118"/>
    </row>
    <row r="17" spans="2:24" ht="20.100000000000001" customHeight="1">
      <c r="B17" s="140" t="s">
        <v>69</v>
      </c>
      <c r="C17" s="151"/>
      <c r="D17" s="81">
        <v>125.38216553280357</v>
      </c>
      <c r="E17" s="82">
        <v>149.10330679988652</v>
      </c>
      <c r="F17" s="82">
        <v>144.26243836489328</v>
      </c>
      <c r="G17" s="82">
        <v>115.81060494799107</v>
      </c>
      <c r="H17" s="82">
        <v>115.97880932568563</v>
      </c>
      <c r="I17" s="82">
        <v>86.780484630467029</v>
      </c>
      <c r="J17" s="82">
        <v>118.53285994874767</v>
      </c>
      <c r="K17" s="82">
        <v>98.125457982055607</v>
      </c>
      <c r="L17" s="82"/>
      <c r="M17" s="82"/>
      <c r="N17" s="82"/>
      <c r="O17" s="83"/>
      <c r="P17" s="81">
        <v>119.08366154831074</v>
      </c>
      <c r="Q17" s="109">
        <v>140.18277512092945</v>
      </c>
      <c r="R17" s="110">
        <v>106.55299161614987</v>
      </c>
      <c r="S17" s="110"/>
      <c r="T17" s="337"/>
      <c r="U17" s="336">
        <v>123.30821520048063</v>
      </c>
      <c r="V17" s="337"/>
      <c r="W17" s="111"/>
    </row>
    <row r="18" spans="2:24" ht="20.100000000000001" customHeight="1">
      <c r="B18" s="141" t="s">
        <v>131</v>
      </c>
      <c r="C18" s="152"/>
      <c r="D18" s="93">
        <v>37.565904958565646</v>
      </c>
      <c r="E18" s="78">
        <v>52.644374179530359</v>
      </c>
      <c r="F18" s="78">
        <v>95.992474318775038</v>
      </c>
      <c r="G18" s="78">
        <v>84.735938490485523</v>
      </c>
      <c r="H18" s="78">
        <v>85.359362440339268</v>
      </c>
      <c r="I18" s="78">
        <v>66.006798410792939</v>
      </c>
      <c r="J18" s="78">
        <v>83.514694644337553</v>
      </c>
      <c r="K18" s="78">
        <v>72.715698457906427</v>
      </c>
      <c r="L18" s="78"/>
      <c r="M18" s="78"/>
      <c r="N18" s="78"/>
      <c r="O18" s="79"/>
      <c r="P18" s="93">
        <v>72.220124477943131</v>
      </c>
      <c r="Q18" s="106">
        <v>62.891291683637675</v>
      </c>
      <c r="R18" s="77">
        <v>78.689668775353724</v>
      </c>
      <c r="S18" s="77"/>
      <c r="T18" s="333"/>
      <c r="U18" s="332">
        <v>70.287679951139964</v>
      </c>
      <c r="V18" s="333"/>
      <c r="W18" s="108"/>
    </row>
    <row r="19" spans="2:24" ht="20.100000000000001" customHeight="1">
      <c r="B19" s="139" t="s">
        <v>39</v>
      </c>
      <c r="C19" s="150"/>
      <c r="D19" s="89">
        <v>8.5733144645654722</v>
      </c>
      <c r="E19" s="90">
        <v>18.510967064208717</v>
      </c>
      <c r="F19" s="90">
        <v>79.130632214305948</v>
      </c>
      <c r="G19" s="90">
        <v>72.666233531582677</v>
      </c>
      <c r="H19" s="90">
        <v>70.855933710027671</v>
      </c>
      <c r="I19" s="90">
        <v>65.843870256437157</v>
      </c>
      <c r="J19" s="90">
        <v>84.613416163387825</v>
      </c>
      <c r="K19" s="90">
        <v>72.394272249548052</v>
      </c>
      <c r="L19" s="90"/>
      <c r="M19" s="90"/>
      <c r="N19" s="90"/>
      <c r="O19" s="91"/>
      <c r="P19" s="100">
        <v>59.050487404931097</v>
      </c>
      <c r="Q19" s="116">
        <v>36.213242956181517</v>
      </c>
      <c r="R19" s="117">
        <v>69.8401043561949</v>
      </c>
      <c r="S19" s="117"/>
      <c r="T19" s="334"/>
      <c r="U19" s="335">
        <v>51.645403104730534</v>
      </c>
      <c r="V19" s="334"/>
      <c r="W19" s="118"/>
    </row>
    <row r="20" spans="2:24" ht="20.100000000000001" customHeight="1">
      <c r="B20" s="140" t="s">
        <v>136</v>
      </c>
      <c r="C20" s="151"/>
      <c r="D20" s="81">
        <v>125.05400663802946</v>
      </c>
      <c r="E20" s="82">
        <v>148.44429756410699</v>
      </c>
      <c r="F20" s="82">
        <v>143.53205045566017</v>
      </c>
      <c r="G20" s="82">
        <v>115.43933151806989</v>
      </c>
      <c r="H20" s="82">
        <v>115.58598388608328</v>
      </c>
      <c r="I20" s="82">
        <v>66.479583990941819</v>
      </c>
      <c r="J20" s="82">
        <v>79.748957483696003</v>
      </c>
      <c r="K20" s="82">
        <v>73.749395301208281</v>
      </c>
      <c r="L20" s="82"/>
      <c r="M20" s="82"/>
      <c r="N20" s="82"/>
      <c r="O20" s="83"/>
      <c r="P20" s="81">
        <v>109.66376629393046</v>
      </c>
      <c r="Q20" s="109">
        <v>139.59919925252518</v>
      </c>
      <c r="R20" s="110">
        <v>100.87628103306226</v>
      </c>
      <c r="S20" s="110"/>
      <c r="T20" s="337"/>
      <c r="U20" s="336">
        <v>120.50523900782343</v>
      </c>
      <c r="V20" s="337"/>
      <c r="W20" s="111"/>
    </row>
    <row r="21" spans="2:24" ht="20.100000000000001" customHeight="1">
      <c r="B21" s="142" t="s">
        <v>41</v>
      </c>
      <c r="C21" s="153"/>
      <c r="D21" s="94">
        <v>14.217830432654274</v>
      </c>
      <c r="E21" s="95">
        <v>27.254777404791625</v>
      </c>
      <c r="F21" s="224">
        <v>109.15285124633643</v>
      </c>
      <c r="G21" s="95">
        <v>117.91404291418048</v>
      </c>
      <c r="H21" s="95">
        <v>107.29041283298815</v>
      </c>
      <c r="I21" s="95">
        <v>110.57098939236644</v>
      </c>
      <c r="J21" s="95">
        <v>132.66205176140807</v>
      </c>
      <c r="K21" s="95">
        <v>100.07963119198935</v>
      </c>
      <c r="L21" s="95"/>
      <c r="M21" s="95"/>
      <c r="N21" s="95"/>
      <c r="O21" s="96"/>
      <c r="P21" s="81">
        <v>87.047381030063505</v>
      </c>
      <c r="Q21" s="119">
        <v>47.998397164050779</v>
      </c>
      <c r="R21" s="120">
        <v>111.7996625773706</v>
      </c>
      <c r="S21" s="120"/>
      <c r="T21" s="121"/>
      <c r="U21" s="122">
        <v>77.143856872417743</v>
      </c>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v>95.192927303715209</v>
      </c>
      <c r="I23" s="99">
        <v>85.506892044031787</v>
      </c>
      <c r="J23" s="86">
        <v>98.90587556581167</v>
      </c>
      <c r="K23" s="86">
        <v>85.870997520901113</v>
      </c>
      <c r="L23" s="86"/>
      <c r="M23" s="86"/>
      <c r="N23" s="86"/>
      <c r="O23" s="87"/>
      <c r="P23" s="98">
        <v>85.739238927011854</v>
      </c>
      <c r="Q23" s="112">
        <v>77.547661705684988</v>
      </c>
      <c r="R23" s="99">
        <v>90.333777239769091</v>
      </c>
      <c r="S23" s="99"/>
      <c r="T23" s="113"/>
      <c r="U23" s="114">
        <v>84.200028811810185</v>
      </c>
      <c r="V23" s="125"/>
      <c r="W23" s="115"/>
    </row>
    <row r="24" spans="2:24" ht="20.100000000000001" customHeight="1">
      <c r="B24" s="139" t="s">
        <v>67</v>
      </c>
      <c r="C24" s="150"/>
      <c r="D24" s="89">
        <v>8.6305103720943137</v>
      </c>
      <c r="E24" s="90">
        <v>19.744661879347436</v>
      </c>
      <c r="F24" s="90">
        <v>91.968785242785827</v>
      </c>
      <c r="G24" s="90">
        <v>73.721261678879401</v>
      </c>
      <c r="H24" s="90">
        <v>79.484880253010431</v>
      </c>
      <c r="I24" s="90">
        <v>73.33106257442131</v>
      </c>
      <c r="J24" s="90">
        <v>88.092957738177674</v>
      </c>
      <c r="K24" s="90">
        <v>74.786747389058078</v>
      </c>
      <c r="L24" s="90"/>
      <c r="M24" s="90"/>
      <c r="N24" s="90"/>
      <c r="O24" s="91"/>
      <c r="P24" s="89">
        <v>64.215923210157428</v>
      </c>
      <c r="Q24" s="116">
        <v>43.337411400871112</v>
      </c>
      <c r="R24" s="117">
        <v>75.451665692496007</v>
      </c>
      <c r="S24" s="117"/>
      <c r="T24" s="334"/>
      <c r="U24" s="335">
        <v>59.79329956747911</v>
      </c>
      <c r="V24" s="334"/>
      <c r="W24" s="118"/>
    </row>
    <row r="25" spans="2:24" ht="20.100000000000001" customHeight="1">
      <c r="B25" s="140" t="s">
        <v>69</v>
      </c>
      <c r="C25" s="151"/>
      <c r="D25" s="81">
        <v>153.49441724490157</v>
      </c>
      <c r="E25" s="82">
        <v>181.31112187471169</v>
      </c>
      <c r="F25" s="82">
        <v>171.89630431697407</v>
      </c>
      <c r="G25" s="82">
        <v>131.5319526703349</v>
      </c>
      <c r="H25" s="82">
        <v>129.35937701673623</v>
      </c>
      <c r="I25" s="82">
        <v>113.97477918624703</v>
      </c>
      <c r="J25" s="82">
        <v>131.86010795469855</v>
      </c>
      <c r="K25" s="82">
        <v>119.97693247437154</v>
      </c>
      <c r="L25" s="82"/>
      <c r="M25" s="82"/>
      <c r="N25" s="82"/>
      <c r="O25" s="83"/>
      <c r="P25" s="81">
        <v>142.5676219010972</v>
      </c>
      <c r="Q25" s="126">
        <v>169.95913992104869</v>
      </c>
      <c r="R25" s="127">
        <v>126.27856731807947</v>
      </c>
      <c r="S25" s="127"/>
      <c r="T25" s="128"/>
      <c r="U25" s="336">
        <v>146.35820955227896</v>
      </c>
      <c r="V25" s="128"/>
      <c r="W25" s="111"/>
    </row>
    <row r="26" spans="2:24" ht="20.100000000000001" customHeight="1">
      <c r="B26" s="141" t="s">
        <v>131</v>
      </c>
      <c r="C26" s="147"/>
      <c r="D26" s="93">
        <v>48.337556303581557</v>
      </c>
      <c r="E26" s="78">
        <v>66.035612793008852</v>
      </c>
      <c r="F26" s="78">
        <v>114.74285731444934</v>
      </c>
      <c r="G26" s="78">
        <v>89.677245633575268</v>
      </c>
      <c r="H26" s="78">
        <v>96.249103820136483</v>
      </c>
      <c r="I26" s="78">
        <v>78.064729954939608</v>
      </c>
      <c r="J26" s="78">
        <v>86.784651830955255</v>
      </c>
      <c r="K26" s="78">
        <v>77.789017710766785</v>
      </c>
      <c r="L26" s="78"/>
      <c r="M26" s="78"/>
      <c r="N26" s="78"/>
      <c r="O26" s="79"/>
      <c r="P26" s="93">
        <v>83.611392625012016</v>
      </c>
      <c r="Q26" s="106">
        <v>79.040593495662662</v>
      </c>
      <c r="R26" s="77">
        <v>89.020186040764813</v>
      </c>
      <c r="S26" s="77"/>
      <c r="T26" s="333"/>
      <c r="U26" s="332">
        <v>84.06017607583712</v>
      </c>
      <c r="V26" s="333"/>
      <c r="W26" s="108"/>
    </row>
    <row r="27" spans="2:24" ht="20.100000000000001" customHeight="1">
      <c r="B27" s="139" t="s">
        <v>39</v>
      </c>
      <c r="C27" s="150"/>
      <c r="D27" s="100">
        <v>8.4950782567847458</v>
      </c>
      <c r="E27" s="101">
        <v>20.114575533024308</v>
      </c>
      <c r="F27" s="101">
        <v>91.889142506442028</v>
      </c>
      <c r="G27" s="101">
        <v>72.961872513303774</v>
      </c>
      <c r="H27" s="101">
        <v>77.078247391292308</v>
      </c>
      <c r="I27" s="101">
        <v>72.060138994013627</v>
      </c>
      <c r="J27" s="101">
        <v>87.417021888021466</v>
      </c>
      <c r="K27" s="101">
        <v>74.259596757582642</v>
      </c>
      <c r="L27" s="101"/>
      <c r="M27" s="101"/>
      <c r="N27" s="101"/>
      <c r="O27" s="102"/>
      <c r="P27" s="100">
        <v>63.048324827355849</v>
      </c>
      <c r="Q27" s="129">
        <v>43.287561285184537</v>
      </c>
      <c r="R27" s="130">
        <v>73.953214377325907</v>
      </c>
      <c r="S27" s="130"/>
      <c r="T27" s="131"/>
      <c r="U27" s="132">
        <v>58.316449205444641</v>
      </c>
      <c r="V27" s="131"/>
      <c r="W27" s="133"/>
    </row>
    <row r="28" spans="2:24" ht="20.100000000000001" customHeight="1">
      <c r="B28" s="140" t="s">
        <v>137</v>
      </c>
      <c r="C28" s="151"/>
      <c r="D28" s="81">
        <v>153.49441724490157</v>
      </c>
      <c r="E28" s="82">
        <v>181.31112187471169</v>
      </c>
      <c r="F28" s="82">
        <v>171.89630431697407</v>
      </c>
      <c r="G28" s="82">
        <v>131.5319526703349</v>
      </c>
      <c r="H28" s="82">
        <v>129.35937701673623</v>
      </c>
      <c r="I28" s="82">
        <v>91.014996030244347</v>
      </c>
      <c r="J28" s="82">
        <v>84.973572068694338</v>
      </c>
      <c r="K28" s="82">
        <v>88.655995119131717</v>
      </c>
      <c r="L28" s="82"/>
      <c r="M28" s="82"/>
      <c r="N28" s="82"/>
      <c r="O28" s="83"/>
      <c r="P28" s="81">
        <v>133.87317637784153</v>
      </c>
      <c r="Q28" s="109">
        <v>169.95913992104869</v>
      </c>
      <c r="R28" s="110">
        <v>121.28311001526522</v>
      </c>
      <c r="S28" s="110"/>
      <c r="T28" s="337"/>
      <c r="U28" s="336">
        <v>144.01393849220091</v>
      </c>
      <c r="V28" s="337"/>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v>88.523017633237458</v>
      </c>
      <c r="I30" s="99">
        <v>84.442025360375624</v>
      </c>
      <c r="J30" s="86">
        <v>94.925031527691971</v>
      </c>
      <c r="K30" s="86">
        <v>93.813967128377953</v>
      </c>
      <c r="L30" s="86"/>
      <c r="M30" s="86"/>
      <c r="N30" s="86"/>
      <c r="O30" s="87"/>
      <c r="P30" s="257">
        <v>85.46513981381247</v>
      </c>
      <c r="Q30" s="237">
        <v>74.422187523607803</v>
      </c>
      <c r="R30" s="238">
        <v>88.648751322772483</v>
      </c>
      <c r="S30" s="238"/>
      <c r="T30" s="239"/>
      <c r="U30" s="240">
        <v>81.454724570324572</v>
      </c>
      <c r="V30" s="241"/>
      <c r="W30" s="258"/>
    </row>
    <row r="31" spans="2:24" ht="20.100000000000001" customHeight="1">
      <c r="B31" s="139" t="s">
        <v>67</v>
      </c>
      <c r="C31" s="150"/>
      <c r="D31" s="89">
        <v>103.0654276277468</v>
      </c>
      <c r="E31" s="90">
        <v>92.567946977405569</v>
      </c>
      <c r="F31" s="90">
        <v>86.769630400025193</v>
      </c>
      <c r="G31" s="90">
        <v>100.08967690989338</v>
      </c>
      <c r="H31" s="90">
        <v>92.531942655773562</v>
      </c>
      <c r="I31" s="90">
        <v>91.672350091933609</v>
      </c>
      <c r="J31" s="90">
        <v>97.323348164640521</v>
      </c>
      <c r="K31" s="90">
        <v>97.768985064746929</v>
      </c>
      <c r="L31" s="90"/>
      <c r="M31" s="90"/>
      <c r="N31" s="90"/>
      <c r="O31" s="91"/>
      <c r="P31" s="242">
        <v>93.871024844436533</v>
      </c>
      <c r="Q31" s="243">
        <v>84.305422886488245</v>
      </c>
      <c r="R31" s="244">
        <v>94.621261180986636</v>
      </c>
      <c r="S31" s="244"/>
      <c r="T31" s="245"/>
      <c r="U31" s="246">
        <v>89.177514236415306</v>
      </c>
      <c r="V31" s="245"/>
      <c r="W31" s="247"/>
    </row>
    <row r="32" spans="2:24" ht="20.100000000000001" customHeight="1">
      <c r="B32" s="140" t="s">
        <v>68</v>
      </c>
      <c r="C32" s="151"/>
      <c r="D32" s="81">
        <v>83.949466038861118</v>
      </c>
      <c r="E32" s="82">
        <v>83.367400428858801</v>
      </c>
      <c r="F32" s="82">
        <v>83.335483638082621</v>
      </c>
      <c r="G32" s="82">
        <v>91.849470323143123</v>
      </c>
      <c r="H32" s="82">
        <v>91.321691119618293</v>
      </c>
      <c r="I32" s="82">
        <v>81.896049196768146</v>
      </c>
      <c r="J32" s="82">
        <v>103.37937895473397</v>
      </c>
      <c r="K32" s="82">
        <v>98.260756989141271</v>
      </c>
      <c r="L32" s="82"/>
      <c r="M32" s="82"/>
      <c r="N32" s="82"/>
      <c r="O32" s="83"/>
      <c r="P32" s="259">
        <v>88.597426428809385</v>
      </c>
      <c r="Q32" s="248">
        <v>83.274950523264607</v>
      </c>
      <c r="R32" s="249">
        <v>88.386047761970815</v>
      </c>
      <c r="S32" s="249"/>
      <c r="T32" s="250"/>
      <c r="U32" s="251">
        <v>86.416467319446795</v>
      </c>
      <c r="V32" s="250"/>
      <c r="W32" s="260"/>
    </row>
    <row r="33" spans="2:30" ht="20.100000000000001" customHeight="1">
      <c r="B33" s="141" t="s">
        <v>138</v>
      </c>
      <c r="C33" s="147"/>
      <c r="D33" s="103">
        <v>68.879026638661273</v>
      </c>
      <c r="E33" s="104">
        <v>71.065044284182662</v>
      </c>
      <c r="F33" s="104">
        <v>81.194365920412253</v>
      </c>
      <c r="G33" s="104">
        <v>93.553797196546839</v>
      </c>
      <c r="H33" s="104">
        <v>87.778154974834777</v>
      </c>
      <c r="I33" s="104">
        <v>84.23497340048965</v>
      </c>
      <c r="J33" s="104">
        <v>96.584393917229647</v>
      </c>
      <c r="K33" s="104">
        <v>94.61806123338809</v>
      </c>
      <c r="L33" s="104"/>
      <c r="M33" s="104"/>
      <c r="N33" s="104"/>
      <c r="O33" s="105"/>
      <c r="P33" s="93">
        <v>84.328291724720515</v>
      </c>
      <c r="Q33" s="252">
        <v>74.209616532884041</v>
      </c>
      <c r="R33" s="253">
        <v>87.728072790930113</v>
      </c>
      <c r="S33" s="253"/>
      <c r="T33" s="254"/>
      <c r="U33" s="255">
        <v>80.571053964183221</v>
      </c>
      <c r="V33" s="256"/>
      <c r="W33" s="108"/>
    </row>
    <row r="34" spans="2:30" ht="20.100000000000001" customHeight="1">
      <c r="B34" s="139" t="s">
        <v>39</v>
      </c>
      <c r="C34" s="150"/>
      <c r="D34" s="89">
        <v>100.92095923564024</v>
      </c>
      <c r="E34" s="90">
        <v>92.027629585407993</v>
      </c>
      <c r="F34" s="90">
        <v>86.11532337322484</v>
      </c>
      <c r="G34" s="90">
        <v>99.5948034616749</v>
      </c>
      <c r="H34" s="90">
        <v>91.927276641778462</v>
      </c>
      <c r="I34" s="90">
        <v>91.373498824235028</v>
      </c>
      <c r="J34" s="90">
        <v>96.792837751639524</v>
      </c>
      <c r="K34" s="90">
        <v>97.488103101173778</v>
      </c>
      <c r="L34" s="90"/>
      <c r="M34" s="90"/>
      <c r="N34" s="90"/>
      <c r="O34" s="91"/>
      <c r="P34" s="242">
        <v>93.659090176666936</v>
      </c>
      <c r="Q34" s="243">
        <v>83.657387667564777</v>
      </c>
      <c r="R34" s="244">
        <v>94.438226849552478</v>
      </c>
      <c r="S34" s="244"/>
      <c r="T34" s="245"/>
      <c r="U34" s="246">
        <v>88.560609928062519</v>
      </c>
      <c r="V34" s="245"/>
      <c r="W34" s="247"/>
    </row>
    <row r="35" spans="2:30" ht="20.100000000000001" customHeight="1">
      <c r="B35" s="140" t="s">
        <v>136</v>
      </c>
      <c r="C35" s="151"/>
      <c r="D35" s="81">
        <v>83.949466038861118</v>
      </c>
      <c r="E35" s="82">
        <v>83.367400428858801</v>
      </c>
      <c r="F35" s="82">
        <v>83.335483638082621</v>
      </c>
      <c r="G35" s="82">
        <v>91.849470323143123</v>
      </c>
      <c r="H35" s="82">
        <v>91.321691119618293</v>
      </c>
      <c r="I35" s="82">
        <v>71.86870977409049</v>
      </c>
      <c r="J35" s="82">
        <v>94.041760309677215</v>
      </c>
      <c r="K35" s="82">
        <v>89.987693289370668</v>
      </c>
      <c r="L35" s="82"/>
      <c r="M35" s="82"/>
      <c r="N35" s="82"/>
      <c r="O35" s="83"/>
      <c r="P35" s="259">
        <v>85.146224062678456</v>
      </c>
      <c r="Q35" s="248">
        <v>83.274950523264607</v>
      </c>
      <c r="R35" s="249">
        <v>86.27002756487731</v>
      </c>
      <c r="S35" s="249"/>
      <c r="T35" s="250"/>
      <c r="U35" s="251">
        <v>85.631059704216554</v>
      </c>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85.504483516828685</v>
      </c>
      <c r="E40" s="392"/>
      <c r="F40" s="389">
        <v>69.484645092989538</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85.07939753155776</v>
      </c>
      <c r="E41" s="384"/>
      <c r="F41" s="385">
        <v>69.239884547386211</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79.021649714799366</v>
      </c>
      <c r="E42" s="384"/>
      <c r="F42" s="385">
        <v>63.450797285256897</v>
      </c>
      <c r="G42" s="386"/>
      <c r="H42" s="383">
        <v>80.655724429733326</v>
      </c>
      <c r="I42" s="384"/>
      <c r="J42" s="385">
        <v>69.209607448947196</v>
      </c>
      <c r="K42" s="386"/>
      <c r="L42" s="383">
        <v>97.974012723228896</v>
      </c>
      <c r="M42" s="384"/>
      <c r="N42" s="385">
        <v>91.679175224424853</v>
      </c>
      <c r="O42" s="386"/>
      <c r="P42" s="69" t="s">
        <v>86</v>
      </c>
      <c r="Q42" s="53"/>
      <c r="R42" s="45"/>
      <c r="S42" s="45"/>
      <c r="T42" s="45"/>
      <c r="U42" s="45"/>
      <c r="V42" s="40"/>
    </row>
    <row r="43" spans="2:30" ht="20.100000000000001" customHeight="1">
      <c r="B43" s="140" t="s">
        <v>69</v>
      </c>
      <c r="C43" s="151"/>
      <c r="D43" s="387">
        <v>104.75394181649986</v>
      </c>
      <c r="E43" s="388"/>
      <c r="F43" s="381">
        <v>87.552907071595428</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41" t="s">
        <v>138</v>
      </c>
      <c r="C44" s="147"/>
      <c r="D44" s="391">
        <v>77.5874666576089</v>
      </c>
      <c r="E44" s="392"/>
      <c r="F44" s="389">
        <v>64.795248191401299</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39</v>
      </c>
      <c r="C45" s="150"/>
      <c r="D45" s="383">
        <v>77.699850050274065</v>
      </c>
      <c r="E45" s="384"/>
      <c r="F45" s="385">
        <v>63.821104171750342</v>
      </c>
      <c r="G45" s="386"/>
      <c r="H45" s="383">
        <v>80.363928081653441</v>
      </c>
      <c r="I45" s="384"/>
      <c r="J45" s="385">
        <v>68.601987400403914</v>
      </c>
      <c r="K45" s="386"/>
      <c r="L45" s="383">
        <v>96.684982808863495</v>
      </c>
      <c r="M45" s="384"/>
      <c r="N45" s="385">
        <v>93.030984363835785</v>
      </c>
      <c r="O45" s="386"/>
      <c r="P45" s="69" t="s">
        <v>93</v>
      </c>
      <c r="Q45" s="53"/>
      <c r="R45" s="45"/>
      <c r="S45" s="45"/>
      <c r="T45" s="45"/>
      <c r="U45" s="45"/>
      <c r="V45" s="18"/>
      <c r="W45" s="11"/>
      <c r="X45" s="11"/>
      <c r="Y45" s="11"/>
      <c r="Z45" s="11"/>
      <c r="AA45" s="11"/>
    </row>
    <row r="46" spans="2:30" ht="20.100000000000001" customHeight="1">
      <c r="B46" s="140" t="s">
        <v>136</v>
      </c>
      <c r="C46" s="151"/>
      <c r="D46" s="387">
        <v>77.229568340763791</v>
      </c>
      <c r="E46" s="388"/>
      <c r="F46" s="381">
        <v>67.978705011573453</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v>304</v>
      </c>
      <c r="H65" s="215">
        <v>293</v>
      </c>
      <c r="I65" s="215">
        <v>294</v>
      </c>
      <c r="J65" s="215">
        <v>295</v>
      </c>
      <c r="K65" s="215">
        <v>298</v>
      </c>
      <c r="L65" s="215"/>
      <c r="M65" s="215"/>
      <c r="N65" s="215"/>
      <c r="O65" s="216"/>
      <c r="P65" s="26"/>
      <c r="R65" s="36"/>
      <c r="S65" s="36"/>
      <c r="T65" s="36"/>
      <c r="U65" s="36"/>
      <c r="V65" s="36"/>
      <c r="W65" s="36"/>
    </row>
    <row r="66" spans="2:30" ht="20.100000000000001" customHeight="1">
      <c r="B66" s="146" t="s">
        <v>30</v>
      </c>
      <c r="C66" s="168"/>
      <c r="D66" s="262">
        <v>215</v>
      </c>
      <c r="E66" s="217">
        <v>215</v>
      </c>
      <c r="F66" s="217">
        <v>219</v>
      </c>
      <c r="G66" s="217">
        <v>218</v>
      </c>
      <c r="H66" s="217">
        <v>212</v>
      </c>
      <c r="I66" s="217">
        <v>215</v>
      </c>
      <c r="J66" s="217">
        <v>215</v>
      </c>
      <c r="K66" s="217">
        <v>218</v>
      </c>
      <c r="L66" s="217"/>
      <c r="M66" s="217"/>
      <c r="N66" s="217"/>
      <c r="O66" s="218"/>
      <c r="R66" s="36"/>
      <c r="S66" s="36"/>
      <c r="T66" s="36"/>
      <c r="U66" s="36"/>
      <c r="V66" s="36"/>
      <c r="W66" s="36"/>
    </row>
    <row r="67" spans="2:30" ht="20.100000000000001" customHeight="1">
      <c r="B67" s="146" t="s">
        <v>31</v>
      </c>
      <c r="C67" s="168"/>
      <c r="D67" s="262">
        <v>57</v>
      </c>
      <c r="E67" s="217">
        <v>58</v>
      </c>
      <c r="F67" s="217">
        <v>58</v>
      </c>
      <c r="G67" s="217">
        <v>58</v>
      </c>
      <c r="H67" s="217">
        <v>53</v>
      </c>
      <c r="I67" s="217">
        <v>51</v>
      </c>
      <c r="J67" s="217">
        <v>52</v>
      </c>
      <c r="K67" s="217">
        <v>52</v>
      </c>
      <c r="L67" s="217"/>
      <c r="M67" s="217"/>
      <c r="N67" s="217"/>
      <c r="O67" s="218"/>
      <c r="R67" s="36"/>
      <c r="S67" s="36"/>
      <c r="T67" s="36"/>
      <c r="U67" s="36"/>
      <c r="V67" s="36"/>
      <c r="W67" s="36"/>
    </row>
    <row r="68" spans="2:30" ht="20.100000000000001" customHeight="1">
      <c r="B68" s="137" t="s">
        <v>32</v>
      </c>
      <c r="C68" s="169"/>
      <c r="D68" s="263">
        <v>27</v>
      </c>
      <c r="E68" s="219">
        <v>27</v>
      </c>
      <c r="F68" s="219">
        <v>28</v>
      </c>
      <c r="G68" s="219">
        <v>28</v>
      </c>
      <c r="H68" s="219">
        <v>28</v>
      </c>
      <c r="I68" s="219">
        <v>28</v>
      </c>
      <c r="J68" s="219">
        <v>28</v>
      </c>
      <c r="K68" s="219">
        <v>28</v>
      </c>
      <c r="L68" s="219"/>
      <c r="M68" s="219"/>
      <c r="N68" s="219"/>
      <c r="O68" s="220"/>
      <c r="P68" s="42"/>
      <c r="R68" s="36"/>
      <c r="S68" s="36"/>
      <c r="T68" s="36"/>
      <c r="U68" s="36"/>
      <c r="V68" s="36"/>
      <c r="W68" s="36"/>
    </row>
    <row r="69" spans="2:30" ht="20.100000000000001" customHeight="1">
      <c r="B69" s="157" t="s">
        <v>17</v>
      </c>
      <c r="C69" s="167"/>
      <c r="D69" s="287">
        <v>253</v>
      </c>
      <c r="E69" s="221">
        <v>254</v>
      </c>
      <c r="F69" s="221">
        <v>252</v>
      </c>
      <c r="G69" s="221">
        <v>251</v>
      </c>
      <c r="H69" s="221">
        <v>208</v>
      </c>
      <c r="I69" s="221">
        <v>200</v>
      </c>
      <c r="J69" s="221">
        <v>226</v>
      </c>
      <c r="K69" s="221">
        <v>233</v>
      </c>
      <c r="L69" s="221"/>
      <c r="M69" s="221"/>
      <c r="N69" s="221"/>
      <c r="O69" s="222"/>
      <c r="P69" s="36"/>
      <c r="R69" s="36"/>
      <c r="S69" s="36"/>
      <c r="T69" s="36"/>
      <c r="U69" s="36"/>
      <c r="V69" s="36"/>
      <c r="W69" s="36"/>
    </row>
    <row r="70" spans="2:30" ht="20.100000000000001" customHeight="1">
      <c r="B70" s="146" t="s">
        <v>33</v>
      </c>
      <c r="C70" s="168"/>
      <c r="D70" s="262">
        <v>197</v>
      </c>
      <c r="E70" s="217">
        <v>198</v>
      </c>
      <c r="F70" s="217">
        <v>196</v>
      </c>
      <c r="G70" s="217">
        <v>195</v>
      </c>
      <c r="H70" s="217">
        <v>157</v>
      </c>
      <c r="I70" s="217">
        <v>163</v>
      </c>
      <c r="J70" s="217">
        <v>189</v>
      </c>
      <c r="K70" s="217">
        <v>196</v>
      </c>
      <c r="L70" s="217"/>
      <c r="M70" s="217"/>
      <c r="N70" s="217"/>
      <c r="O70" s="218"/>
      <c r="P70" s="35"/>
      <c r="Q70" s="36"/>
      <c r="R70" s="36"/>
      <c r="S70" s="36"/>
      <c r="T70" s="36"/>
      <c r="U70" s="36"/>
      <c r="V70" s="36"/>
      <c r="W70" s="36"/>
    </row>
    <row r="71" spans="2:30" ht="20.100000000000001" customHeight="1">
      <c r="B71" s="137" t="s">
        <v>34</v>
      </c>
      <c r="C71" s="169"/>
      <c r="D71" s="263">
        <v>56</v>
      </c>
      <c r="E71" s="219">
        <v>56</v>
      </c>
      <c r="F71" s="219">
        <v>56</v>
      </c>
      <c r="G71" s="219">
        <v>56</v>
      </c>
      <c r="H71" s="219">
        <v>51</v>
      </c>
      <c r="I71" s="219">
        <v>37</v>
      </c>
      <c r="J71" s="219">
        <v>37</v>
      </c>
      <c r="K71" s="219">
        <v>37</v>
      </c>
      <c r="L71" s="219"/>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129</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95</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
        <v>145</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104.2</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105.8</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101.6452722528596</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100.8</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102</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95.590958364055084</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119.5</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119.3</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122.65837528066064</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103.68391266069119</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99.74517758594628</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98.2</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102</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93.297275462960854</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108.10521479644409</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118.75273171445315</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100.76711702448674</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100.60205885940496</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102.6</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102.45846718429073</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106.12177881633411</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102.91902407904747</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44139</v>
      </c>
      <c r="V1" s="404"/>
      <c r="W1" s="404"/>
      <c r="X1" s="404"/>
    </row>
    <row r="2" spans="1:25" ht="20.100000000000001" customHeight="1">
      <c r="B2" s="3" t="s">
        <v>139</v>
      </c>
      <c r="C2" s="3"/>
      <c r="U2" s="395" t="s">
        <v>2</v>
      </c>
      <c r="V2" s="395"/>
      <c r="W2" s="395"/>
      <c r="X2" s="395"/>
    </row>
    <row r="3" spans="1:25" ht="20.100000000000001" customHeight="1">
      <c r="U3" s="395" t="s">
        <v>5</v>
      </c>
      <c r="V3" s="395"/>
      <c r="W3" s="395"/>
      <c r="X3" s="395"/>
      <c r="Y3" s="4" t="s">
        <v>140</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■2020年10月度概況　売上高前期比</v>
      </c>
      <c r="C5" s="70"/>
      <c r="D5" s="20"/>
      <c r="E5" s="31"/>
      <c r="F5" s="26"/>
      <c r="G5" s="26"/>
      <c r="I5" s="26"/>
      <c r="J5" s="26"/>
      <c r="K5" s="26"/>
      <c r="L5" s="27" t="s">
        <v>26</v>
      </c>
      <c r="M5" s="26"/>
      <c r="N5" s="26"/>
      <c r="O5" s="26"/>
      <c r="P5" s="26"/>
      <c r="U5" s="405" t="s">
        <v>4</v>
      </c>
      <c r="V5" s="405"/>
      <c r="W5" s="405"/>
      <c r="X5" s="405"/>
    </row>
    <row r="6" spans="1:25" ht="20.100000000000001" customHeight="1">
      <c r="B6" s="69" t="s">
        <v>1</v>
      </c>
      <c r="C6" s="69"/>
      <c r="D6" s="32">
        <v>0.98299999999999998</v>
      </c>
      <c r="E6" s="68"/>
      <c r="F6" s="26"/>
      <c r="G6" s="26"/>
      <c r="I6" s="26"/>
      <c r="J6" s="26"/>
      <c r="K6" s="26"/>
      <c r="L6" s="27" t="s">
        <v>27</v>
      </c>
      <c r="M6" s="26"/>
      <c r="N6" s="26"/>
      <c r="O6" s="26"/>
      <c r="P6" s="26"/>
      <c r="U6" s="395" t="s">
        <v>100</v>
      </c>
      <c r="V6" s="395"/>
      <c r="W6" s="395"/>
      <c r="X6" s="395"/>
    </row>
    <row r="7" spans="1:25" ht="20.100000000000001" customHeight="1">
      <c r="B7" s="69" t="s">
        <v>132</v>
      </c>
      <c r="C7" s="69"/>
      <c r="D7" s="32">
        <v>0.83499999999999996</v>
      </c>
      <c r="E7" s="32"/>
      <c r="F7" s="28"/>
      <c r="G7" s="28"/>
      <c r="I7" s="26"/>
      <c r="J7" s="26"/>
      <c r="K7" s="26"/>
      <c r="L7" s="27" t="s">
        <v>28</v>
      </c>
      <c r="M7" s="26"/>
      <c r="N7" s="26"/>
      <c r="O7" s="26"/>
      <c r="P7" s="26"/>
      <c r="U7" s="395" t="s">
        <v>71</v>
      </c>
      <c r="V7" s="395"/>
      <c r="W7" s="395"/>
      <c r="X7" s="395"/>
    </row>
    <row r="8" spans="1:25" ht="15" customHeight="1">
      <c r="D8" s="8"/>
      <c r="E8" s="6"/>
      <c r="I8" s="7"/>
      <c r="V8" s="323"/>
      <c r="X8" s="323"/>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133</v>
      </c>
      <c r="J11" s="47" t="s">
        <v>134</v>
      </c>
      <c r="K11" s="47" t="s">
        <v>135</v>
      </c>
      <c r="L11" s="47" t="s">
        <v>10</v>
      </c>
      <c r="M11" s="47" t="s">
        <v>11</v>
      </c>
      <c r="N11" s="47" t="s">
        <v>12</v>
      </c>
      <c r="O11" s="48" t="s">
        <v>13</v>
      </c>
      <c r="P11" s="49" t="str">
        <f>+""&amp;Y3&amp;"月まで"</f>
        <v>10月まで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v>88.417260174698868</v>
      </c>
      <c r="I13" s="77">
        <v>76.929322438704276</v>
      </c>
      <c r="J13" s="78">
        <v>98.275599969281103</v>
      </c>
      <c r="K13" s="78"/>
      <c r="L13" s="78"/>
      <c r="M13" s="78"/>
      <c r="N13" s="78"/>
      <c r="O13" s="79"/>
      <c r="P13" s="93">
        <v>75.489897160155493</v>
      </c>
      <c r="Q13" s="106">
        <v>60.005877277996831</v>
      </c>
      <c r="R13" s="77">
        <v>84.632514526240641</v>
      </c>
      <c r="S13" s="107"/>
      <c r="T13" s="325"/>
      <c r="U13" s="324">
        <v>71.908756469088388</v>
      </c>
      <c r="V13" s="325"/>
      <c r="W13" s="108"/>
    </row>
    <row r="14" spans="1:25" ht="20.100000000000001" customHeight="1">
      <c r="B14" s="137" t="s">
        <v>64</v>
      </c>
      <c r="C14" s="148"/>
      <c r="D14" s="81">
        <v>36.669770708852134</v>
      </c>
      <c r="E14" s="82">
        <v>51.174975946704635</v>
      </c>
      <c r="F14" s="82">
        <v>95.900743948377269</v>
      </c>
      <c r="G14" s="82">
        <v>84.983063227682791</v>
      </c>
      <c r="H14" s="82">
        <v>84.962506991750516</v>
      </c>
      <c r="I14" s="82">
        <v>72.049644759839538</v>
      </c>
      <c r="J14" s="82">
        <v>92.893555835751386</v>
      </c>
      <c r="K14" s="82"/>
      <c r="L14" s="82"/>
      <c r="M14" s="82"/>
      <c r="N14" s="82"/>
      <c r="O14" s="83"/>
      <c r="P14" s="100">
        <v>74.037024103647781</v>
      </c>
      <c r="Q14" s="109">
        <v>62.074343343740701</v>
      </c>
      <c r="R14" s="110">
        <v>80.497210453176862</v>
      </c>
      <c r="S14" s="110"/>
      <c r="T14" s="329"/>
      <c r="U14" s="328">
        <v>71.058111900692253</v>
      </c>
      <c r="V14" s="329"/>
      <c r="W14" s="111"/>
    </row>
    <row r="15" spans="1:25" ht="20.100000000000001" customHeight="1">
      <c r="B15" s="138" t="s">
        <v>66</v>
      </c>
      <c r="C15" s="149"/>
      <c r="D15" s="85">
        <v>36.427450963074882</v>
      </c>
      <c r="E15" s="86">
        <v>50.972864023434369</v>
      </c>
      <c r="F15" s="86">
        <v>95.794254774171179</v>
      </c>
      <c r="G15" s="86">
        <v>85.02502900962071</v>
      </c>
      <c r="H15" s="86">
        <v>85.166155212641854</v>
      </c>
      <c r="I15" s="86">
        <v>71.945640078623612</v>
      </c>
      <c r="J15" s="86">
        <v>92.857094583302853</v>
      </c>
      <c r="K15" s="86"/>
      <c r="L15" s="86"/>
      <c r="M15" s="86"/>
      <c r="N15" s="86"/>
      <c r="O15" s="87"/>
      <c r="P15" s="98">
        <v>73.96451255931062</v>
      </c>
      <c r="Q15" s="112">
        <v>61.930321629693182</v>
      </c>
      <c r="R15" s="99">
        <v>80.544354797628586</v>
      </c>
      <c r="S15" s="99"/>
      <c r="T15" s="113"/>
      <c r="U15" s="114">
        <v>70.98923862897702</v>
      </c>
      <c r="V15" s="113"/>
      <c r="W15" s="115"/>
    </row>
    <row r="16" spans="1:25" ht="20.100000000000001" customHeight="1">
      <c r="B16" s="139" t="s">
        <v>67</v>
      </c>
      <c r="C16" s="150"/>
      <c r="D16" s="89">
        <v>8.8950724214560442</v>
      </c>
      <c r="E16" s="90">
        <v>18.277228139342345</v>
      </c>
      <c r="F16" s="90">
        <v>79.800975038558164</v>
      </c>
      <c r="G16" s="90">
        <v>73.787372628287429</v>
      </c>
      <c r="H16" s="90">
        <v>73.548903815725907</v>
      </c>
      <c r="I16" s="90">
        <v>67.224308409358414</v>
      </c>
      <c r="J16" s="90">
        <v>85.735015968056317</v>
      </c>
      <c r="K16" s="90"/>
      <c r="L16" s="90"/>
      <c r="M16" s="90"/>
      <c r="N16" s="90"/>
      <c r="O16" s="91"/>
      <c r="P16" s="89">
        <v>57.91085967845563</v>
      </c>
      <c r="Q16" s="116">
        <v>36.535787949561559</v>
      </c>
      <c r="R16" s="117">
        <v>71.393317660301534</v>
      </c>
      <c r="S16" s="117"/>
      <c r="T16" s="326"/>
      <c r="U16" s="327">
        <v>53.322178234211137</v>
      </c>
      <c r="V16" s="326"/>
      <c r="W16" s="118"/>
    </row>
    <row r="17" spans="2:24" ht="20.100000000000001" customHeight="1">
      <c r="B17" s="140" t="s">
        <v>69</v>
      </c>
      <c r="C17" s="151"/>
      <c r="D17" s="81">
        <v>125.38216553280357</v>
      </c>
      <c r="E17" s="82">
        <v>149.10330679988652</v>
      </c>
      <c r="F17" s="82">
        <v>144.26243836489328</v>
      </c>
      <c r="G17" s="82">
        <v>115.81060494799107</v>
      </c>
      <c r="H17" s="82">
        <v>115.97880932568563</v>
      </c>
      <c r="I17" s="82">
        <v>86.780484630467029</v>
      </c>
      <c r="J17" s="82">
        <v>118.53285994874767</v>
      </c>
      <c r="K17" s="82"/>
      <c r="L17" s="82"/>
      <c r="M17" s="82"/>
      <c r="N17" s="82"/>
      <c r="O17" s="83"/>
      <c r="P17" s="81">
        <v>122.73847861567988</v>
      </c>
      <c r="Q17" s="109">
        <v>140.18277512092945</v>
      </c>
      <c r="R17" s="110">
        <v>106.55299161614987</v>
      </c>
      <c r="S17" s="110"/>
      <c r="T17" s="329"/>
      <c r="U17" s="328">
        <v>123.30821520048063</v>
      </c>
      <c r="V17" s="329"/>
      <c r="W17" s="111"/>
    </row>
    <row r="18" spans="2:24" ht="20.100000000000001" customHeight="1">
      <c r="B18" s="141" t="s">
        <v>131</v>
      </c>
      <c r="C18" s="152"/>
      <c r="D18" s="93">
        <v>37.565904958565646</v>
      </c>
      <c r="E18" s="78">
        <v>52.644374179530359</v>
      </c>
      <c r="F18" s="78">
        <v>95.992474318775038</v>
      </c>
      <c r="G18" s="78">
        <v>84.735938490485523</v>
      </c>
      <c r="H18" s="78">
        <v>85.359362440339268</v>
      </c>
      <c r="I18" s="78">
        <v>66.006798410792939</v>
      </c>
      <c r="J18" s="78">
        <v>83.514694644337553</v>
      </c>
      <c r="K18" s="78"/>
      <c r="L18" s="78"/>
      <c r="M18" s="78"/>
      <c r="N18" s="78"/>
      <c r="O18" s="79"/>
      <c r="P18" s="93">
        <v>72.127814277433785</v>
      </c>
      <c r="Q18" s="106">
        <v>62.891291683637675</v>
      </c>
      <c r="R18" s="77">
        <v>78.689668775353724</v>
      </c>
      <c r="S18" s="77"/>
      <c r="T18" s="325"/>
      <c r="U18" s="324">
        <v>70.287679951139964</v>
      </c>
      <c r="V18" s="325"/>
      <c r="W18" s="108"/>
    </row>
    <row r="19" spans="2:24" ht="20.100000000000001" customHeight="1">
      <c r="B19" s="139" t="s">
        <v>39</v>
      </c>
      <c r="C19" s="150"/>
      <c r="D19" s="89">
        <v>8.5733144645654722</v>
      </c>
      <c r="E19" s="90">
        <v>18.510967064208717</v>
      </c>
      <c r="F19" s="90">
        <v>79.130632214305948</v>
      </c>
      <c r="G19" s="90">
        <v>72.666233531582677</v>
      </c>
      <c r="H19" s="90">
        <v>70.855933710027671</v>
      </c>
      <c r="I19" s="90">
        <v>65.843870256437157</v>
      </c>
      <c r="J19" s="90">
        <v>84.613416163387825</v>
      </c>
      <c r="K19" s="90"/>
      <c r="L19" s="90"/>
      <c r="M19" s="90"/>
      <c r="N19" s="90"/>
      <c r="O19" s="91"/>
      <c r="P19" s="100">
        <v>56.472716833608203</v>
      </c>
      <c r="Q19" s="116">
        <v>36.213242956181517</v>
      </c>
      <c r="R19" s="117">
        <v>69.8401043561949</v>
      </c>
      <c r="S19" s="117"/>
      <c r="T19" s="326"/>
      <c r="U19" s="327">
        <v>51.645403104730534</v>
      </c>
      <c r="V19" s="326"/>
      <c r="W19" s="118"/>
    </row>
    <row r="20" spans="2:24" ht="20.100000000000001" customHeight="1">
      <c r="B20" s="140" t="s">
        <v>136</v>
      </c>
      <c r="C20" s="151"/>
      <c r="D20" s="81">
        <v>125.05400663802946</v>
      </c>
      <c r="E20" s="82">
        <v>148.44429756410699</v>
      </c>
      <c r="F20" s="82">
        <v>143.53205045566017</v>
      </c>
      <c r="G20" s="82">
        <v>115.43933151806989</v>
      </c>
      <c r="H20" s="82">
        <v>115.58598388608328</v>
      </c>
      <c r="I20" s="82">
        <v>66.479583990941819</v>
      </c>
      <c r="J20" s="82">
        <v>79.748957483696003</v>
      </c>
      <c r="K20" s="82"/>
      <c r="L20" s="82"/>
      <c r="M20" s="82"/>
      <c r="N20" s="82"/>
      <c r="O20" s="83"/>
      <c r="P20" s="81">
        <v>115.66316720395429</v>
      </c>
      <c r="Q20" s="109">
        <v>139.59919925252518</v>
      </c>
      <c r="R20" s="110">
        <v>100.87628103306226</v>
      </c>
      <c r="S20" s="110"/>
      <c r="T20" s="329"/>
      <c r="U20" s="328">
        <v>120.50523900782343</v>
      </c>
      <c r="V20" s="329"/>
      <c r="W20" s="111"/>
    </row>
    <row r="21" spans="2:24" ht="20.100000000000001" customHeight="1">
      <c r="B21" s="142" t="s">
        <v>41</v>
      </c>
      <c r="C21" s="153"/>
      <c r="D21" s="94">
        <v>14.217830432654274</v>
      </c>
      <c r="E21" s="95">
        <v>27.254777404791625</v>
      </c>
      <c r="F21" s="224">
        <v>109.15285124633643</v>
      </c>
      <c r="G21" s="95">
        <v>117.91404291418048</v>
      </c>
      <c r="H21" s="95">
        <v>107.29041283298815</v>
      </c>
      <c r="I21" s="95">
        <v>110.57098939236644</v>
      </c>
      <c r="J21" s="95">
        <v>132.66205176140807</v>
      </c>
      <c r="K21" s="95"/>
      <c r="L21" s="95"/>
      <c r="M21" s="95"/>
      <c r="N21" s="95"/>
      <c r="O21" s="96"/>
      <c r="P21" s="81">
        <v>84.476338025106145</v>
      </c>
      <c r="Q21" s="119">
        <v>47.998397164050779</v>
      </c>
      <c r="R21" s="120">
        <v>111.7996625773706</v>
      </c>
      <c r="S21" s="120"/>
      <c r="T21" s="121"/>
      <c r="U21" s="122">
        <v>77.143856872417743</v>
      </c>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v>95.192927303715209</v>
      </c>
      <c r="I23" s="99">
        <v>85.506892044031787</v>
      </c>
      <c r="J23" s="86">
        <v>98.90587556581167</v>
      </c>
      <c r="K23" s="86"/>
      <c r="L23" s="86"/>
      <c r="M23" s="86"/>
      <c r="N23" s="86"/>
      <c r="O23" s="87"/>
      <c r="P23" s="98">
        <v>85.722971659461308</v>
      </c>
      <c r="Q23" s="112">
        <v>77.547661705684988</v>
      </c>
      <c r="R23" s="99">
        <v>90.333777239769091</v>
      </c>
      <c r="S23" s="99"/>
      <c r="T23" s="113"/>
      <c r="U23" s="114">
        <v>84.200028811810185</v>
      </c>
      <c r="V23" s="125"/>
      <c r="W23" s="115"/>
    </row>
    <row r="24" spans="2:24" ht="20.100000000000001" customHeight="1">
      <c r="B24" s="139" t="s">
        <v>67</v>
      </c>
      <c r="C24" s="150"/>
      <c r="D24" s="89">
        <v>8.6305103720943137</v>
      </c>
      <c r="E24" s="90">
        <v>19.744661879347436</v>
      </c>
      <c r="F24" s="90">
        <v>91.968785242785827</v>
      </c>
      <c r="G24" s="90">
        <v>73.721261678879401</v>
      </c>
      <c r="H24" s="90">
        <v>79.484880253010431</v>
      </c>
      <c r="I24" s="90">
        <v>73.33106257442131</v>
      </c>
      <c r="J24" s="90">
        <v>88.092957738177674</v>
      </c>
      <c r="K24" s="90"/>
      <c r="L24" s="90"/>
      <c r="M24" s="90"/>
      <c r="N24" s="90"/>
      <c r="O24" s="91"/>
      <c r="P24" s="89">
        <v>62.851044819936639</v>
      </c>
      <c r="Q24" s="116">
        <v>43.337411400871112</v>
      </c>
      <c r="R24" s="117">
        <v>75.451665692496007</v>
      </c>
      <c r="S24" s="117"/>
      <c r="T24" s="326"/>
      <c r="U24" s="327">
        <v>59.79329956747911</v>
      </c>
      <c r="V24" s="326"/>
      <c r="W24" s="118"/>
    </row>
    <row r="25" spans="2:24" ht="20.100000000000001" customHeight="1">
      <c r="B25" s="140" t="s">
        <v>69</v>
      </c>
      <c r="C25" s="151"/>
      <c r="D25" s="81">
        <v>153.49441724490157</v>
      </c>
      <c r="E25" s="82">
        <v>181.31112187471169</v>
      </c>
      <c r="F25" s="82">
        <v>171.89630431697407</v>
      </c>
      <c r="G25" s="82">
        <v>131.5319526703349</v>
      </c>
      <c r="H25" s="82">
        <v>129.35937701673623</v>
      </c>
      <c r="I25" s="82">
        <v>113.97477918624703</v>
      </c>
      <c r="J25" s="82">
        <v>131.86010795469855</v>
      </c>
      <c r="K25" s="82"/>
      <c r="L25" s="82"/>
      <c r="M25" s="82"/>
      <c r="N25" s="82"/>
      <c r="O25" s="83"/>
      <c r="P25" s="81">
        <v>145.02550630784739</v>
      </c>
      <c r="Q25" s="126">
        <v>169.95913992104869</v>
      </c>
      <c r="R25" s="127">
        <v>126.27856731807947</v>
      </c>
      <c r="S25" s="127"/>
      <c r="T25" s="128"/>
      <c r="U25" s="328">
        <v>146.35820955227896</v>
      </c>
      <c r="V25" s="128"/>
      <c r="W25" s="111"/>
    </row>
    <row r="26" spans="2:24" ht="20.100000000000001" customHeight="1">
      <c r="B26" s="141" t="s">
        <v>131</v>
      </c>
      <c r="C26" s="147"/>
      <c r="D26" s="93">
        <v>48.337556303581557</v>
      </c>
      <c r="E26" s="78">
        <v>66.035612793008852</v>
      </c>
      <c r="F26" s="78">
        <v>114.74285731444934</v>
      </c>
      <c r="G26" s="78">
        <v>89.677245633575268</v>
      </c>
      <c r="H26" s="78">
        <v>96.249103820136483</v>
      </c>
      <c r="I26" s="78">
        <v>78.064729954939608</v>
      </c>
      <c r="J26" s="78">
        <v>86.784651830955255</v>
      </c>
      <c r="K26" s="78"/>
      <c r="L26" s="78"/>
      <c r="M26" s="78"/>
      <c r="N26" s="78"/>
      <c r="O26" s="79"/>
      <c r="P26" s="93">
        <v>84.346053224630893</v>
      </c>
      <c r="Q26" s="106">
        <v>79.040593495662662</v>
      </c>
      <c r="R26" s="77">
        <v>89.020186040764813</v>
      </c>
      <c r="S26" s="77"/>
      <c r="T26" s="325"/>
      <c r="U26" s="324">
        <v>84.06017607583712</v>
      </c>
      <c r="V26" s="325"/>
      <c r="W26" s="108"/>
    </row>
    <row r="27" spans="2:24" ht="20.100000000000001" customHeight="1">
      <c r="B27" s="139" t="s">
        <v>39</v>
      </c>
      <c r="C27" s="150"/>
      <c r="D27" s="100">
        <v>8.4950782567847458</v>
      </c>
      <c r="E27" s="101">
        <v>20.114575533024308</v>
      </c>
      <c r="F27" s="101">
        <v>91.889142506442028</v>
      </c>
      <c r="G27" s="101">
        <v>72.961872513303774</v>
      </c>
      <c r="H27" s="101">
        <v>77.078247391292308</v>
      </c>
      <c r="I27" s="101">
        <v>72.060138994013627</v>
      </c>
      <c r="J27" s="101">
        <v>87.417021888021466</v>
      </c>
      <c r="K27" s="101"/>
      <c r="L27" s="101"/>
      <c r="M27" s="101"/>
      <c r="N27" s="101"/>
      <c r="O27" s="102"/>
      <c r="P27" s="100">
        <v>61.531460598056157</v>
      </c>
      <c r="Q27" s="129">
        <v>43.287561285184537</v>
      </c>
      <c r="R27" s="130">
        <v>73.953214377325907</v>
      </c>
      <c r="S27" s="130"/>
      <c r="T27" s="131"/>
      <c r="U27" s="132">
        <v>58.316449205444641</v>
      </c>
      <c r="V27" s="131"/>
      <c r="W27" s="133"/>
    </row>
    <row r="28" spans="2:24" ht="20.100000000000001" customHeight="1">
      <c r="B28" s="140" t="s">
        <v>137</v>
      </c>
      <c r="C28" s="151"/>
      <c r="D28" s="81">
        <v>153.49441724490157</v>
      </c>
      <c r="E28" s="82">
        <v>181.31112187471169</v>
      </c>
      <c r="F28" s="82">
        <v>171.89630431697407</v>
      </c>
      <c r="G28" s="82">
        <v>131.5319526703349</v>
      </c>
      <c r="H28" s="82">
        <v>129.35937701673623</v>
      </c>
      <c r="I28" s="82">
        <v>91.014996030244347</v>
      </c>
      <c r="J28" s="82">
        <v>84.973572068694338</v>
      </c>
      <c r="K28" s="82"/>
      <c r="L28" s="82"/>
      <c r="M28" s="82"/>
      <c r="N28" s="82"/>
      <c r="O28" s="83"/>
      <c r="P28" s="81">
        <v>138.59808356772146</v>
      </c>
      <c r="Q28" s="109">
        <v>169.95913992104869</v>
      </c>
      <c r="R28" s="110">
        <v>121.28311001526522</v>
      </c>
      <c r="S28" s="110"/>
      <c r="T28" s="329"/>
      <c r="U28" s="328">
        <v>144.01393849220091</v>
      </c>
      <c r="V28" s="329"/>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v>88.523017633237458</v>
      </c>
      <c r="I30" s="99">
        <v>84.442025360375624</v>
      </c>
      <c r="J30" s="86">
        <v>94.925031527691971</v>
      </c>
      <c r="K30" s="86"/>
      <c r="L30" s="86"/>
      <c r="M30" s="86"/>
      <c r="N30" s="86"/>
      <c r="O30" s="87"/>
      <c r="P30" s="257">
        <v>83.981448449940928</v>
      </c>
      <c r="Q30" s="237">
        <v>74.422187523607803</v>
      </c>
      <c r="R30" s="238">
        <v>88.648751322772483</v>
      </c>
      <c r="S30" s="238"/>
      <c r="T30" s="239"/>
      <c r="U30" s="240">
        <v>81.454724570324572</v>
      </c>
      <c r="V30" s="241"/>
      <c r="W30" s="258"/>
    </row>
    <row r="31" spans="2:24" ht="20.100000000000001" customHeight="1">
      <c r="B31" s="139" t="s">
        <v>67</v>
      </c>
      <c r="C31" s="150"/>
      <c r="D31" s="89">
        <v>103.0654276277468</v>
      </c>
      <c r="E31" s="90">
        <v>92.567946977405569</v>
      </c>
      <c r="F31" s="90">
        <v>86.769630400025193</v>
      </c>
      <c r="G31" s="90">
        <v>100.08967690989338</v>
      </c>
      <c r="H31" s="90">
        <v>92.531942655773562</v>
      </c>
      <c r="I31" s="90">
        <v>91.672350091933609</v>
      </c>
      <c r="J31" s="90">
        <v>97.323348164640521</v>
      </c>
      <c r="K31" s="90"/>
      <c r="L31" s="90"/>
      <c r="M31" s="90"/>
      <c r="N31" s="90"/>
      <c r="O31" s="91"/>
      <c r="P31" s="242">
        <v>92.139852001451601</v>
      </c>
      <c r="Q31" s="243">
        <v>84.305422886488245</v>
      </c>
      <c r="R31" s="244">
        <v>94.621261180986636</v>
      </c>
      <c r="S31" s="244"/>
      <c r="T31" s="245"/>
      <c r="U31" s="246">
        <v>89.177514236415306</v>
      </c>
      <c r="V31" s="245"/>
      <c r="W31" s="247"/>
    </row>
    <row r="32" spans="2:24" ht="20.100000000000001" customHeight="1">
      <c r="B32" s="140" t="s">
        <v>68</v>
      </c>
      <c r="C32" s="151"/>
      <c r="D32" s="81">
        <v>83.949466038861118</v>
      </c>
      <c r="E32" s="82">
        <v>83.367400428858801</v>
      </c>
      <c r="F32" s="82">
        <v>83.335483638082621</v>
      </c>
      <c r="G32" s="82">
        <v>91.849470323143123</v>
      </c>
      <c r="H32" s="82">
        <v>91.321691119618293</v>
      </c>
      <c r="I32" s="82">
        <v>81.896049196768146</v>
      </c>
      <c r="J32" s="82">
        <v>103.37937895473397</v>
      </c>
      <c r="K32" s="82"/>
      <c r="L32" s="82"/>
      <c r="M32" s="82"/>
      <c r="N32" s="82"/>
      <c r="O32" s="83"/>
      <c r="P32" s="259">
        <v>87.938401952108293</v>
      </c>
      <c r="Q32" s="248">
        <v>83.274950523264607</v>
      </c>
      <c r="R32" s="249">
        <v>88.386047761970815</v>
      </c>
      <c r="S32" s="249"/>
      <c r="T32" s="250"/>
      <c r="U32" s="251">
        <v>86.416467319446795</v>
      </c>
      <c r="V32" s="250"/>
      <c r="W32" s="260"/>
    </row>
    <row r="33" spans="2:30" ht="20.100000000000001" customHeight="1">
      <c r="B33" s="141" t="s">
        <v>138</v>
      </c>
      <c r="C33" s="147"/>
      <c r="D33" s="103">
        <v>68.879026638661273</v>
      </c>
      <c r="E33" s="104">
        <v>71.065044284182662</v>
      </c>
      <c r="F33" s="104">
        <v>81.194365920412253</v>
      </c>
      <c r="G33" s="104">
        <v>93.553797196546839</v>
      </c>
      <c r="H33" s="104">
        <v>87.778154974834777</v>
      </c>
      <c r="I33" s="104">
        <v>84.23497340048965</v>
      </c>
      <c r="J33" s="104">
        <v>96.584393917229647</v>
      </c>
      <c r="K33" s="104"/>
      <c r="L33" s="104"/>
      <c r="M33" s="104"/>
      <c r="N33" s="104"/>
      <c r="O33" s="105"/>
      <c r="P33" s="93">
        <v>82.930051970613036</v>
      </c>
      <c r="Q33" s="252">
        <v>74.209616532884041</v>
      </c>
      <c r="R33" s="253">
        <v>87.728072790930113</v>
      </c>
      <c r="S33" s="253"/>
      <c r="T33" s="254"/>
      <c r="U33" s="255">
        <v>80.571053964183221</v>
      </c>
      <c r="V33" s="256"/>
      <c r="W33" s="108"/>
    </row>
    <row r="34" spans="2:30" ht="20.100000000000001" customHeight="1">
      <c r="B34" s="139" t="s">
        <v>39</v>
      </c>
      <c r="C34" s="150"/>
      <c r="D34" s="89">
        <v>100.92095923564024</v>
      </c>
      <c r="E34" s="90">
        <v>92.027629585407993</v>
      </c>
      <c r="F34" s="90">
        <v>86.11532337322484</v>
      </c>
      <c r="G34" s="90">
        <v>99.5948034616749</v>
      </c>
      <c r="H34" s="90">
        <v>91.927276641778462</v>
      </c>
      <c r="I34" s="90">
        <v>91.373498824235028</v>
      </c>
      <c r="J34" s="90">
        <v>96.792837751639524</v>
      </c>
      <c r="K34" s="90"/>
      <c r="L34" s="90"/>
      <c r="M34" s="90"/>
      <c r="N34" s="90"/>
      <c r="O34" s="91"/>
      <c r="P34" s="242">
        <v>91.778606073577023</v>
      </c>
      <c r="Q34" s="243">
        <v>83.657387667564777</v>
      </c>
      <c r="R34" s="244">
        <v>94.438226849552478</v>
      </c>
      <c r="S34" s="244"/>
      <c r="T34" s="245"/>
      <c r="U34" s="246">
        <v>88.560609928062519</v>
      </c>
      <c r="V34" s="245"/>
      <c r="W34" s="247"/>
    </row>
    <row r="35" spans="2:30" ht="20.100000000000001" customHeight="1">
      <c r="B35" s="140" t="s">
        <v>136</v>
      </c>
      <c r="C35" s="151"/>
      <c r="D35" s="81">
        <v>83.949466038861118</v>
      </c>
      <c r="E35" s="82">
        <v>83.367400428858801</v>
      </c>
      <c r="F35" s="82">
        <v>83.335483638082621</v>
      </c>
      <c r="G35" s="82">
        <v>91.849470323143123</v>
      </c>
      <c r="H35" s="82">
        <v>91.321691119618293</v>
      </c>
      <c r="I35" s="82">
        <v>71.86870977409049</v>
      </c>
      <c r="J35" s="82">
        <v>94.041760309677215</v>
      </c>
      <c r="K35" s="82"/>
      <c r="L35" s="82"/>
      <c r="M35" s="82"/>
      <c r="N35" s="82"/>
      <c r="O35" s="83"/>
      <c r="P35" s="259">
        <v>85.614767240713618</v>
      </c>
      <c r="Q35" s="248">
        <v>83.274950523264607</v>
      </c>
      <c r="R35" s="249">
        <v>86.27002756487731</v>
      </c>
      <c r="S35" s="249"/>
      <c r="T35" s="250"/>
      <c r="U35" s="251">
        <v>85.631059704216554</v>
      </c>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98.438278235843171</v>
      </c>
      <c r="E40" s="392"/>
      <c r="F40" s="389">
        <v>83.249120546614563</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98.581273683718393</v>
      </c>
      <c r="E41" s="384"/>
      <c r="F41" s="385">
        <v>83.066263337853712</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90.698254194587264</v>
      </c>
      <c r="E42" s="384"/>
      <c r="F42" s="385">
        <v>77.236573430839741</v>
      </c>
      <c r="G42" s="386"/>
      <c r="H42" s="383">
        <v>94.841079214121976</v>
      </c>
      <c r="I42" s="384"/>
      <c r="J42" s="385">
        <v>81.747329658516492</v>
      </c>
      <c r="K42" s="386"/>
      <c r="L42" s="383">
        <v>95.631824253938035</v>
      </c>
      <c r="M42" s="384"/>
      <c r="N42" s="385">
        <v>94.482075137475974</v>
      </c>
      <c r="O42" s="386"/>
      <c r="P42" s="69" t="s">
        <v>86</v>
      </c>
      <c r="Q42" s="53"/>
      <c r="R42" s="45"/>
      <c r="S42" s="45"/>
      <c r="T42" s="45"/>
      <c r="U42" s="45"/>
      <c r="V42" s="40"/>
    </row>
    <row r="43" spans="2:30" ht="20.100000000000001" customHeight="1">
      <c r="B43" s="140" t="s">
        <v>69</v>
      </c>
      <c r="C43" s="151"/>
      <c r="D43" s="387">
        <v>127.05238747614978</v>
      </c>
      <c r="E43" s="388"/>
      <c r="F43" s="381">
        <v>104.01721818923002</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41" t="s">
        <v>138</v>
      </c>
      <c r="C44" s="147"/>
      <c r="D44" s="391">
        <v>87.492138036474742</v>
      </c>
      <c r="E44" s="392"/>
      <c r="F44" s="389">
        <v>76.317693913984002</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39</v>
      </c>
      <c r="C45" s="150"/>
      <c r="D45" s="383">
        <v>88.178398165573412</v>
      </c>
      <c r="E45" s="384"/>
      <c r="F45" s="385">
        <v>78.164124900586032</v>
      </c>
      <c r="G45" s="386"/>
      <c r="H45" s="383">
        <v>93.344857949395276</v>
      </c>
      <c r="I45" s="384"/>
      <c r="J45" s="385">
        <v>81.649058481853174</v>
      </c>
      <c r="K45" s="386"/>
      <c r="L45" s="383">
        <v>94.465190801808546</v>
      </c>
      <c r="M45" s="384"/>
      <c r="N45" s="385">
        <v>95.731814124909135</v>
      </c>
      <c r="O45" s="386"/>
      <c r="P45" s="69" t="s">
        <v>93</v>
      </c>
      <c r="Q45" s="53"/>
      <c r="R45" s="45"/>
      <c r="S45" s="45"/>
      <c r="T45" s="45"/>
      <c r="U45" s="45"/>
      <c r="V45" s="18"/>
      <c r="W45" s="11"/>
      <c r="X45" s="11"/>
      <c r="Y45" s="11"/>
      <c r="Z45" s="11"/>
      <c r="AA45" s="11"/>
    </row>
    <row r="46" spans="2:30" ht="20.100000000000001" customHeight="1">
      <c r="B46" s="140" t="s">
        <v>136</v>
      </c>
      <c r="C46" s="151"/>
      <c r="D46" s="387">
        <v>85.14085578294322</v>
      </c>
      <c r="E46" s="388"/>
      <c r="F46" s="381">
        <v>69.985409961540086</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v>304</v>
      </c>
      <c r="H65" s="215">
        <v>293</v>
      </c>
      <c r="I65" s="215">
        <v>294</v>
      </c>
      <c r="J65" s="215">
        <v>295</v>
      </c>
      <c r="K65" s="215"/>
      <c r="L65" s="215"/>
      <c r="M65" s="215"/>
      <c r="N65" s="215"/>
      <c r="O65" s="216"/>
      <c r="P65" s="26"/>
      <c r="R65" s="36"/>
      <c r="S65" s="36"/>
      <c r="T65" s="36"/>
      <c r="U65" s="36"/>
      <c r="V65" s="36"/>
      <c r="W65" s="36"/>
    </row>
    <row r="66" spans="2:30" ht="20.100000000000001" customHeight="1">
      <c r="B66" s="146" t="s">
        <v>30</v>
      </c>
      <c r="C66" s="168"/>
      <c r="D66" s="262">
        <v>215</v>
      </c>
      <c r="E66" s="217">
        <v>215</v>
      </c>
      <c r="F66" s="217">
        <v>219</v>
      </c>
      <c r="G66" s="217">
        <v>218</v>
      </c>
      <c r="H66" s="217">
        <v>212</v>
      </c>
      <c r="I66" s="217">
        <v>215</v>
      </c>
      <c r="J66" s="217">
        <v>215</v>
      </c>
      <c r="K66" s="217"/>
      <c r="L66" s="217"/>
      <c r="M66" s="217"/>
      <c r="N66" s="217"/>
      <c r="O66" s="218"/>
      <c r="R66" s="36"/>
      <c r="S66" s="36"/>
      <c r="T66" s="36"/>
      <c r="U66" s="36"/>
      <c r="V66" s="36"/>
      <c r="W66" s="36"/>
    </row>
    <row r="67" spans="2:30" ht="20.100000000000001" customHeight="1">
      <c r="B67" s="146" t="s">
        <v>31</v>
      </c>
      <c r="C67" s="168"/>
      <c r="D67" s="262">
        <v>57</v>
      </c>
      <c r="E67" s="217">
        <v>58</v>
      </c>
      <c r="F67" s="217">
        <v>58</v>
      </c>
      <c r="G67" s="217">
        <v>58</v>
      </c>
      <c r="H67" s="217">
        <v>53</v>
      </c>
      <c r="I67" s="217">
        <v>51</v>
      </c>
      <c r="J67" s="217">
        <v>52</v>
      </c>
      <c r="K67" s="217"/>
      <c r="L67" s="217"/>
      <c r="M67" s="217"/>
      <c r="N67" s="217"/>
      <c r="O67" s="218"/>
      <c r="R67" s="36"/>
      <c r="S67" s="36"/>
      <c r="T67" s="36"/>
      <c r="U67" s="36"/>
      <c r="V67" s="36"/>
      <c r="W67" s="36"/>
    </row>
    <row r="68" spans="2:30" ht="20.100000000000001" customHeight="1">
      <c r="B68" s="137" t="s">
        <v>32</v>
      </c>
      <c r="C68" s="169"/>
      <c r="D68" s="263">
        <v>27</v>
      </c>
      <c r="E68" s="219">
        <v>27</v>
      </c>
      <c r="F68" s="219">
        <v>28</v>
      </c>
      <c r="G68" s="219">
        <v>28</v>
      </c>
      <c r="H68" s="219">
        <v>28</v>
      </c>
      <c r="I68" s="219">
        <v>28</v>
      </c>
      <c r="J68" s="219">
        <v>28</v>
      </c>
      <c r="K68" s="219"/>
      <c r="L68" s="219"/>
      <c r="M68" s="219"/>
      <c r="N68" s="219"/>
      <c r="O68" s="220"/>
      <c r="P68" s="42"/>
      <c r="R68" s="36"/>
      <c r="S68" s="36"/>
      <c r="T68" s="36"/>
      <c r="U68" s="36"/>
      <c r="V68" s="36"/>
      <c r="W68" s="36"/>
    </row>
    <row r="69" spans="2:30" ht="20.100000000000001" customHeight="1">
      <c r="B69" s="157" t="s">
        <v>17</v>
      </c>
      <c r="C69" s="167"/>
      <c r="D69" s="287">
        <v>253</v>
      </c>
      <c r="E69" s="221">
        <v>254</v>
      </c>
      <c r="F69" s="221">
        <v>252</v>
      </c>
      <c r="G69" s="221">
        <v>251</v>
      </c>
      <c r="H69" s="221">
        <v>208</v>
      </c>
      <c r="I69" s="221">
        <v>200</v>
      </c>
      <c r="J69" s="221">
        <v>226</v>
      </c>
      <c r="K69" s="221"/>
      <c r="L69" s="221"/>
      <c r="M69" s="221"/>
      <c r="N69" s="221"/>
      <c r="O69" s="222"/>
      <c r="P69" s="36"/>
      <c r="R69" s="36"/>
      <c r="S69" s="36"/>
      <c r="T69" s="36"/>
      <c r="U69" s="36"/>
      <c r="V69" s="36"/>
      <c r="W69" s="36"/>
    </row>
    <row r="70" spans="2:30" ht="20.100000000000001" customHeight="1">
      <c r="B70" s="146" t="s">
        <v>33</v>
      </c>
      <c r="C70" s="168"/>
      <c r="D70" s="262">
        <v>197</v>
      </c>
      <c r="E70" s="217">
        <v>198</v>
      </c>
      <c r="F70" s="217">
        <v>196</v>
      </c>
      <c r="G70" s="217">
        <v>195</v>
      </c>
      <c r="H70" s="217">
        <v>157</v>
      </c>
      <c r="I70" s="217">
        <v>163</v>
      </c>
      <c r="J70" s="217">
        <v>189</v>
      </c>
      <c r="K70" s="217"/>
      <c r="L70" s="217"/>
      <c r="M70" s="217"/>
      <c r="N70" s="217"/>
      <c r="O70" s="218"/>
      <c r="P70" s="35"/>
      <c r="Q70" s="36"/>
      <c r="R70" s="36"/>
      <c r="S70" s="36"/>
      <c r="T70" s="36"/>
      <c r="U70" s="36"/>
      <c r="V70" s="36"/>
      <c r="W70" s="36"/>
    </row>
    <row r="71" spans="2:30" ht="20.100000000000001" customHeight="1">
      <c r="B71" s="137" t="s">
        <v>34</v>
      </c>
      <c r="C71" s="169"/>
      <c r="D71" s="263">
        <v>56</v>
      </c>
      <c r="E71" s="219">
        <v>56</v>
      </c>
      <c r="F71" s="219">
        <v>56</v>
      </c>
      <c r="G71" s="219">
        <v>56</v>
      </c>
      <c r="H71" s="219">
        <v>51</v>
      </c>
      <c r="I71" s="219">
        <v>37</v>
      </c>
      <c r="J71" s="219">
        <v>37</v>
      </c>
      <c r="K71" s="219"/>
      <c r="L71" s="219"/>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141</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165</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
        <v>142</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103.8</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106.6</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101.63646996555926</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100</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102.9</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95.756822201903233</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120.7</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119.6</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121.18981196404144</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104.26074520359683</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99.642478667987604</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97.6</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102.6</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93.350384692201317</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108.61432298004227</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117.35210632362818</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101.14585628639273</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100.80007699763472</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102.4</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100.2</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102.57785494686125</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106.7075769999625</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102.64402476554015</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330" t="s">
        <v>29</v>
      </c>
      <c r="B1" s="1"/>
      <c r="C1" s="1"/>
      <c r="U1" s="404">
        <v>44106</v>
      </c>
      <c r="V1" s="404"/>
      <c r="W1" s="404"/>
      <c r="X1" s="404"/>
    </row>
    <row r="2" spans="1:25" ht="20.100000000000001" customHeight="1">
      <c r="B2" s="3" t="s">
        <v>127</v>
      </c>
      <c r="C2" s="3"/>
      <c r="U2" s="395" t="s">
        <v>2</v>
      </c>
      <c r="V2" s="395"/>
      <c r="W2" s="395"/>
      <c r="X2" s="395"/>
    </row>
    <row r="3" spans="1:25" ht="20.100000000000001" customHeight="1">
      <c r="U3" s="395" t="s">
        <v>5</v>
      </c>
      <c r="V3" s="395"/>
      <c r="W3" s="395"/>
      <c r="X3" s="395"/>
      <c r="Y3" s="4" t="s">
        <v>128</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■2020年９月度概況　売上高前期比</v>
      </c>
      <c r="C5" s="70"/>
      <c r="D5" s="20"/>
      <c r="E5" s="31"/>
      <c r="F5" s="26"/>
      <c r="G5" s="26"/>
      <c r="I5" s="26"/>
      <c r="J5" s="26"/>
      <c r="K5" s="26"/>
      <c r="L5" s="27" t="s">
        <v>26</v>
      </c>
      <c r="M5" s="26"/>
      <c r="N5" s="26"/>
      <c r="O5" s="26"/>
      <c r="P5" s="26"/>
      <c r="U5" s="405" t="s">
        <v>4</v>
      </c>
      <c r="V5" s="405"/>
      <c r="W5" s="405"/>
      <c r="X5" s="405"/>
    </row>
    <row r="6" spans="1:25" ht="20.100000000000001" customHeight="1">
      <c r="B6" s="69" t="s">
        <v>1</v>
      </c>
      <c r="C6" s="69"/>
      <c r="D6" s="32">
        <v>0.76900000000000002</v>
      </c>
      <c r="E6" s="68"/>
      <c r="F6" s="26"/>
      <c r="G6" s="26"/>
      <c r="I6" s="26"/>
      <c r="J6" s="26"/>
      <c r="K6" s="26"/>
      <c r="L6" s="27" t="s">
        <v>27</v>
      </c>
      <c r="M6" s="26"/>
      <c r="N6" s="26"/>
      <c r="O6" s="26"/>
      <c r="P6" s="26"/>
      <c r="U6" s="395" t="s">
        <v>100</v>
      </c>
      <c r="V6" s="395"/>
      <c r="W6" s="395"/>
      <c r="X6" s="395"/>
    </row>
    <row r="7" spans="1:25" ht="20.100000000000001" customHeight="1">
      <c r="B7" s="69" t="s">
        <v>132</v>
      </c>
      <c r="C7" s="69"/>
      <c r="D7" s="32">
        <v>0.66</v>
      </c>
      <c r="E7" s="32"/>
      <c r="F7" s="28"/>
      <c r="G7" s="28"/>
      <c r="I7" s="26"/>
      <c r="J7" s="26"/>
      <c r="K7" s="26"/>
      <c r="L7" s="27" t="s">
        <v>28</v>
      </c>
      <c r="M7" s="26"/>
      <c r="N7" s="26"/>
      <c r="O7" s="26"/>
      <c r="P7" s="26"/>
      <c r="U7" s="395" t="s">
        <v>71</v>
      </c>
      <c r="V7" s="395"/>
      <c r="W7" s="395"/>
      <c r="X7" s="395"/>
    </row>
    <row r="8" spans="1:25" ht="15" customHeight="1">
      <c r="D8" s="8"/>
      <c r="E8" s="6"/>
      <c r="I8" s="7"/>
      <c r="V8" s="316"/>
      <c r="X8" s="316"/>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133</v>
      </c>
      <c r="J11" s="47" t="s">
        <v>134</v>
      </c>
      <c r="K11" s="47" t="s">
        <v>135</v>
      </c>
      <c r="L11" s="47" t="s">
        <v>10</v>
      </c>
      <c r="M11" s="47" t="s">
        <v>11</v>
      </c>
      <c r="N11" s="47" t="s">
        <v>12</v>
      </c>
      <c r="O11" s="48" t="s">
        <v>13</v>
      </c>
      <c r="P11" s="49" t="str">
        <f>+""&amp;Y3&amp;"月まで"</f>
        <v>９月まで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v>88.417260174698868</v>
      </c>
      <c r="I13" s="77">
        <v>76.929322438704276</v>
      </c>
      <c r="J13" s="78"/>
      <c r="K13" s="78"/>
      <c r="L13" s="78"/>
      <c r="M13" s="78"/>
      <c r="N13" s="78"/>
      <c r="O13" s="79"/>
      <c r="P13" s="93">
        <v>71.908756469088388</v>
      </c>
      <c r="Q13" s="106">
        <v>60.005877277996831</v>
      </c>
      <c r="R13" s="77">
        <v>84.632514526240641</v>
      </c>
      <c r="S13" s="107"/>
      <c r="T13" s="318"/>
      <c r="U13" s="317">
        <v>71.908756469088388</v>
      </c>
      <c r="V13" s="318"/>
      <c r="W13" s="108"/>
    </row>
    <row r="14" spans="1:25" ht="20.100000000000001" customHeight="1">
      <c r="B14" s="137" t="s">
        <v>64</v>
      </c>
      <c r="C14" s="148"/>
      <c r="D14" s="81">
        <v>36.669770708852134</v>
      </c>
      <c r="E14" s="82">
        <v>51.174975946704635</v>
      </c>
      <c r="F14" s="82">
        <v>95.900743948377269</v>
      </c>
      <c r="G14" s="82">
        <v>84.983063227682791</v>
      </c>
      <c r="H14" s="82">
        <v>84.962506991750516</v>
      </c>
      <c r="I14" s="82">
        <v>72.049644759839538</v>
      </c>
      <c r="J14" s="82"/>
      <c r="K14" s="82"/>
      <c r="L14" s="82"/>
      <c r="M14" s="82"/>
      <c r="N14" s="82"/>
      <c r="O14" s="83"/>
      <c r="P14" s="100">
        <v>71.058111900692253</v>
      </c>
      <c r="Q14" s="109">
        <v>62.074343343740701</v>
      </c>
      <c r="R14" s="110">
        <v>80.497210453176862</v>
      </c>
      <c r="S14" s="110"/>
      <c r="T14" s="322"/>
      <c r="U14" s="321">
        <v>71.058111900692253</v>
      </c>
      <c r="V14" s="322"/>
      <c r="W14" s="111"/>
    </row>
    <row r="15" spans="1:25" ht="20.100000000000001" customHeight="1">
      <c r="B15" s="138" t="s">
        <v>66</v>
      </c>
      <c r="C15" s="149"/>
      <c r="D15" s="85">
        <v>36.427450963074882</v>
      </c>
      <c r="E15" s="86">
        <v>50.972864023434369</v>
      </c>
      <c r="F15" s="86">
        <v>95.794254774171179</v>
      </c>
      <c r="G15" s="86">
        <v>85.02502900962071</v>
      </c>
      <c r="H15" s="86">
        <v>85.166155212641854</v>
      </c>
      <c r="I15" s="86">
        <v>71.945640078623612</v>
      </c>
      <c r="J15" s="86"/>
      <c r="K15" s="86"/>
      <c r="L15" s="86"/>
      <c r="M15" s="86"/>
      <c r="N15" s="86"/>
      <c r="O15" s="87"/>
      <c r="P15" s="98">
        <v>70.98923862897702</v>
      </c>
      <c r="Q15" s="112">
        <v>61.930321629693182</v>
      </c>
      <c r="R15" s="99">
        <v>80.544354797628586</v>
      </c>
      <c r="S15" s="99"/>
      <c r="T15" s="113"/>
      <c r="U15" s="114">
        <v>70.98923862897702</v>
      </c>
      <c r="V15" s="113"/>
      <c r="W15" s="115"/>
    </row>
    <row r="16" spans="1:25" ht="20.100000000000001" customHeight="1">
      <c r="B16" s="139" t="s">
        <v>67</v>
      </c>
      <c r="C16" s="150"/>
      <c r="D16" s="89">
        <v>8.8950724214560442</v>
      </c>
      <c r="E16" s="90">
        <v>18.277228139342345</v>
      </c>
      <c r="F16" s="90">
        <v>79.800975038558164</v>
      </c>
      <c r="G16" s="90">
        <v>73.787372628287429</v>
      </c>
      <c r="H16" s="90">
        <v>73.548903815725907</v>
      </c>
      <c r="I16" s="90">
        <v>67.224308409358414</v>
      </c>
      <c r="J16" s="90"/>
      <c r="K16" s="90"/>
      <c r="L16" s="90"/>
      <c r="M16" s="90"/>
      <c r="N16" s="90"/>
      <c r="O16" s="91"/>
      <c r="P16" s="89">
        <v>53.322178234211137</v>
      </c>
      <c r="Q16" s="116">
        <v>36.535787949561559</v>
      </c>
      <c r="R16" s="117">
        <v>71.393317660301534</v>
      </c>
      <c r="S16" s="117"/>
      <c r="T16" s="319"/>
      <c r="U16" s="320">
        <v>53.322178234211137</v>
      </c>
      <c r="V16" s="319"/>
      <c r="W16" s="118"/>
    </row>
    <row r="17" spans="2:24" ht="20.100000000000001" customHeight="1">
      <c r="B17" s="140" t="s">
        <v>69</v>
      </c>
      <c r="C17" s="151"/>
      <c r="D17" s="81">
        <v>125.38216553280357</v>
      </c>
      <c r="E17" s="82">
        <v>149.10330679988652</v>
      </c>
      <c r="F17" s="82">
        <v>144.26243836489328</v>
      </c>
      <c r="G17" s="82">
        <v>115.81060494799107</v>
      </c>
      <c r="H17" s="82">
        <v>115.97880932568563</v>
      </c>
      <c r="I17" s="82">
        <v>86.780484630467029</v>
      </c>
      <c r="J17" s="82"/>
      <c r="K17" s="82"/>
      <c r="L17" s="82"/>
      <c r="M17" s="82"/>
      <c r="N17" s="82"/>
      <c r="O17" s="83"/>
      <c r="P17" s="81">
        <v>123.30821520048063</v>
      </c>
      <c r="Q17" s="109">
        <v>140.18277512092945</v>
      </c>
      <c r="R17" s="110">
        <v>106.55299161614987</v>
      </c>
      <c r="S17" s="110"/>
      <c r="T17" s="322"/>
      <c r="U17" s="321">
        <v>123.30821520048063</v>
      </c>
      <c r="V17" s="322"/>
      <c r="W17" s="111"/>
    </row>
    <row r="18" spans="2:24" ht="20.100000000000001" customHeight="1">
      <c r="B18" s="141" t="s">
        <v>131</v>
      </c>
      <c r="C18" s="152"/>
      <c r="D18" s="93">
        <v>37.565904958565646</v>
      </c>
      <c r="E18" s="78">
        <v>52.644374179530359</v>
      </c>
      <c r="F18" s="78">
        <v>95.992474318775038</v>
      </c>
      <c r="G18" s="78">
        <v>84.735938490485523</v>
      </c>
      <c r="H18" s="78">
        <v>85.359362440339268</v>
      </c>
      <c r="I18" s="78">
        <v>66.006798410792939</v>
      </c>
      <c r="J18" s="78"/>
      <c r="K18" s="78"/>
      <c r="L18" s="78"/>
      <c r="M18" s="78"/>
      <c r="N18" s="78"/>
      <c r="O18" s="79"/>
      <c r="P18" s="93">
        <v>70.287679951139964</v>
      </c>
      <c r="Q18" s="106">
        <v>62.891291683637675</v>
      </c>
      <c r="R18" s="77">
        <v>78.689668775353724</v>
      </c>
      <c r="S18" s="77"/>
      <c r="T18" s="318"/>
      <c r="U18" s="317">
        <v>70.287679951139964</v>
      </c>
      <c r="V18" s="318"/>
      <c r="W18" s="108"/>
    </row>
    <row r="19" spans="2:24" ht="20.100000000000001" customHeight="1">
      <c r="B19" s="139" t="s">
        <v>39</v>
      </c>
      <c r="C19" s="150"/>
      <c r="D19" s="89">
        <v>8.5733144645654722</v>
      </c>
      <c r="E19" s="90">
        <v>18.510967064208717</v>
      </c>
      <c r="F19" s="90">
        <v>79.130632214305948</v>
      </c>
      <c r="G19" s="90">
        <v>72.666233531582677</v>
      </c>
      <c r="H19" s="90">
        <v>70.855933710027671</v>
      </c>
      <c r="I19" s="90">
        <v>65.843870256437157</v>
      </c>
      <c r="J19" s="90"/>
      <c r="K19" s="90"/>
      <c r="L19" s="90"/>
      <c r="M19" s="90"/>
      <c r="N19" s="90"/>
      <c r="O19" s="91"/>
      <c r="P19" s="100">
        <v>51.645403104730534</v>
      </c>
      <c r="Q19" s="116">
        <v>36.213242956181517</v>
      </c>
      <c r="R19" s="117">
        <v>69.8401043561949</v>
      </c>
      <c r="S19" s="117"/>
      <c r="T19" s="319"/>
      <c r="U19" s="320">
        <v>51.645403104730534</v>
      </c>
      <c r="V19" s="319"/>
      <c r="W19" s="118"/>
    </row>
    <row r="20" spans="2:24" ht="20.100000000000001" customHeight="1">
      <c r="B20" s="140" t="s">
        <v>136</v>
      </c>
      <c r="C20" s="151"/>
      <c r="D20" s="81">
        <v>125.05400663802946</v>
      </c>
      <c r="E20" s="82">
        <v>148.44429756410699</v>
      </c>
      <c r="F20" s="82">
        <v>143.53205045566017</v>
      </c>
      <c r="G20" s="82">
        <v>115.43933151806989</v>
      </c>
      <c r="H20" s="82">
        <v>115.58598388608328</v>
      </c>
      <c r="I20" s="82">
        <v>66.479583990941819</v>
      </c>
      <c r="J20" s="82"/>
      <c r="K20" s="82"/>
      <c r="L20" s="82"/>
      <c r="M20" s="82"/>
      <c r="N20" s="82"/>
      <c r="O20" s="83"/>
      <c r="P20" s="81">
        <v>120.50523900782343</v>
      </c>
      <c r="Q20" s="109">
        <v>139.59919925252518</v>
      </c>
      <c r="R20" s="110">
        <v>100.87628103306226</v>
      </c>
      <c r="S20" s="110"/>
      <c r="T20" s="322"/>
      <c r="U20" s="321">
        <v>120.50523900782343</v>
      </c>
      <c r="V20" s="322"/>
      <c r="W20" s="111"/>
    </row>
    <row r="21" spans="2:24" ht="20.100000000000001" customHeight="1">
      <c r="B21" s="142" t="s">
        <v>41</v>
      </c>
      <c r="C21" s="153"/>
      <c r="D21" s="94">
        <v>14.217830432654274</v>
      </c>
      <c r="E21" s="95">
        <v>27.254777404791625</v>
      </c>
      <c r="F21" s="224">
        <v>109.15285124633643</v>
      </c>
      <c r="G21" s="95">
        <v>117.91404291418048</v>
      </c>
      <c r="H21" s="95">
        <v>107.29041283298815</v>
      </c>
      <c r="I21" s="95">
        <v>110.57098939236644</v>
      </c>
      <c r="J21" s="95"/>
      <c r="K21" s="95"/>
      <c r="L21" s="95"/>
      <c r="M21" s="95"/>
      <c r="N21" s="95"/>
      <c r="O21" s="96"/>
      <c r="P21" s="81">
        <v>77.143856872417743</v>
      </c>
      <c r="Q21" s="119">
        <v>47.998397164050779</v>
      </c>
      <c r="R21" s="120">
        <v>111.7996625773706</v>
      </c>
      <c r="S21" s="120"/>
      <c r="T21" s="121"/>
      <c r="U21" s="122">
        <v>77.143856872417743</v>
      </c>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v>95.192927303715209</v>
      </c>
      <c r="I23" s="99">
        <v>85.506892044031787</v>
      </c>
      <c r="J23" s="86"/>
      <c r="K23" s="86"/>
      <c r="L23" s="86"/>
      <c r="M23" s="86"/>
      <c r="N23" s="86"/>
      <c r="O23" s="87"/>
      <c r="P23" s="98">
        <v>84.200028811810185</v>
      </c>
      <c r="Q23" s="112">
        <v>77.547661705684988</v>
      </c>
      <c r="R23" s="99">
        <v>90.333777239769091</v>
      </c>
      <c r="S23" s="99"/>
      <c r="T23" s="113"/>
      <c r="U23" s="114">
        <v>84.200028811810185</v>
      </c>
      <c r="V23" s="125"/>
      <c r="W23" s="115"/>
    </row>
    <row r="24" spans="2:24" ht="20.100000000000001" customHeight="1">
      <c r="B24" s="139" t="s">
        <v>67</v>
      </c>
      <c r="C24" s="150"/>
      <c r="D24" s="89">
        <v>8.6305103720943137</v>
      </c>
      <c r="E24" s="90">
        <v>19.744661879347436</v>
      </c>
      <c r="F24" s="90">
        <v>91.968785242785827</v>
      </c>
      <c r="G24" s="90">
        <v>73.721261678879401</v>
      </c>
      <c r="H24" s="90">
        <v>79.484880253010431</v>
      </c>
      <c r="I24" s="90">
        <v>73.33106257442131</v>
      </c>
      <c r="J24" s="90"/>
      <c r="K24" s="90"/>
      <c r="L24" s="90"/>
      <c r="M24" s="90"/>
      <c r="N24" s="90"/>
      <c r="O24" s="91"/>
      <c r="P24" s="89">
        <v>59.79329956747911</v>
      </c>
      <c r="Q24" s="116">
        <v>43.337411400871112</v>
      </c>
      <c r="R24" s="117">
        <v>75.451665692496007</v>
      </c>
      <c r="S24" s="117"/>
      <c r="T24" s="319"/>
      <c r="U24" s="320">
        <v>59.79329956747911</v>
      </c>
      <c r="V24" s="319"/>
      <c r="W24" s="118"/>
    </row>
    <row r="25" spans="2:24" ht="20.100000000000001" customHeight="1">
      <c r="B25" s="140" t="s">
        <v>69</v>
      </c>
      <c r="C25" s="151"/>
      <c r="D25" s="81">
        <v>153.49441724490157</v>
      </c>
      <c r="E25" s="82">
        <v>181.31112187471169</v>
      </c>
      <c r="F25" s="82">
        <v>171.89630431697407</v>
      </c>
      <c r="G25" s="82">
        <v>131.5319526703349</v>
      </c>
      <c r="H25" s="82">
        <v>129.35937701673623</v>
      </c>
      <c r="I25" s="82">
        <v>113.97477918624703</v>
      </c>
      <c r="J25" s="82"/>
      <c r="K25" s="82"/>
      <c r="L25" s="82"/>
      <c r="M25" s="82"/>
      <c r="N25" s="82"/>
      <c r="O25" s="83"/>
      <c r="P25" s="81">
        <v>146.35820955227896</v>
      </c>
      <c r="Q25" s="126">
        <v>169.95913992104869</v>
      </c>
      <c r="R25" s="127">
        <v>126.27856731807947</v>
      </c>
      <c r="S25" s="127"/>
      <c r="T25" s="128"/>
      <c r="U25" s="321">
        <v>146.35820955227896</v>
      </c>
      <c r="V25" s="128"/>
      <c r="W25" s="111"/>
    </row>
    <row r="26" spans="2:24" ht="20.100000000000001" customHeight="1">
      <c r="B26" s="141" t="s">
        <v>131</v>
      </c>
      <c r="C26" s="147"/>
      <c r="D26" s="93">
        <v>48.337556303581557</v>
      </c>
      <c r="E26" s="78">
        <v>66.035612793008852</v>
      </c>
      <c r="F26" s="78">
        <v>114.74285731444934</v>
      </c>
      <c r="G26" s="78">
        <v>89.677245633575268</v>
      </c>
      <c r="H26" s="78">
        <v>96.249103820136483</v>
      </c>
      <c r="I26" s="78">
        <v>78.064729954939608</v>
      </c>
      <c r="J26" s="78"/>
      <c r="K26" s="78"/>
      <c r="L26" s="78"/>
      <c r="M26" s="78"/>
      <c r="N26" s="78"/>
      <c r="O26" s="79"/>
      <c r="P26" s="93">
        <v>84.06017607583712</v>
      </c>
      <c r="Q26" s="106">
        <v>79.040593495662662</v>
      </c>
      <c r="R26" s="77">
        <v>89.020186040764813</v>
      </c>
      <c r="S26" s="77"/>
      <c r="T26" s="318"/>
      <c r="U26" s="317">
        <v>84.06017607583712</v>
      </c>
      <c r="V26" s="318"/>
      <c r="W26" s="108"/>
    </row>
    <row r="27" spans="2:24" ht="20.100000000000001" customHeight="1">
      <c r="B27" s="139" t="s">
        <v>39</v>
      </c>
      <c r="C27" s="150"/>
      <c r="D27" s="100">
        <v>8.4950782567847458</v>
      </c>
      <c r="E27" s="101">
        <v>20.114575533024308</v>
      </c>
      <c r="F27" s="101">
        <v>91.889142506442028</v>
      </c>
      <c r="G27" s="101">
        <v>72.961872513303774</v>
      </c>
      <c r="H27" s="101">
        <v>77.078247391292308</v>
      </c>
      <c r="I27" s="101">
        <v>72.060138994013627</v>
      </c>
      <c r="J27" s="101"/>
      <c r="K27" s="101"/>
      <c r="L27" s="101"/>
      <c r="M27" s="101"/>
      <c r="N27" s="101"/>
      <c r="O27" s="102"/>
      <c r="P27" s="100">
        <v>58.316449205444641</v>
      </c>
      <c r="Q27" s="129">
        <v>43.287561285184537</v>
      </c>
      <c r="R27" s="130">
        <v>73.953214377325907</v>
      </c>
      <c r="S27" s="130"/>
      <c r="T27" s="131"/>
      <c r="U27" s="132">
        <v>58.316449205444641</v>
      </c>
      <c r="V27" s="131"/>
      <c r="W27" s="133"/>
    </row>
    <row r="28" spans="2:24" ht="20.100000000000001" customHeight="1">
      <c r="B28" s="140" t="s">
        <v>137</v>
      </c>
      <c r="C28" s="151"/>
      <c r="D28" s="81">
        <v>153.49441724490157</v>
      </c>
      <c r="E28" s="82">
        <v>181.31112187471169</v>
      </c>
      <c r="F28" s="82">
        <v>171.89630431697407</v>
      </c>
      <c r="G28" s="82">
        <v>131.5319526703349</v>
      </c>
      <c r="H28" s="82">
        <v>129.35937701673623</v>
      </c>
      <c r="I28" s="82">
        <v>91.014996030244347</v>
      </c>
      <c r="J28" s="82"/>
      <c r="K28" s="82"/>
      <c r="L28" s="82"/>
      <c r="M28" s="82"/>
      <c r="N28" s="82"/>
      <c r="O28" s="83"/>
      <c r="P28" s="81">
        <v>144.01393849220091</v>
      </c>
      <c r="Q28" s="109">
        <v>169.95913992104869</v>
      </c>
      <c r="R28" s="110">
        <v>121.28311001526522</v>
      </c>
      <c r="S28" s="110"/>
      <c r="T28" s="322"/>
      <c r="U28" s="321">
        <v>144.01393849220091</v>
      </c>
      <c r="V28" s="322"/>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v>88.523017633237458</v>
      </c>
      <c r="I30" s="99">
        <v>84.442025360375624</v>
      </c>
      <c r="J30" s="86"/>
      <c r="K30" s="86"/>
      <c r="L30" s="86"/>
      <c r="M30" s="86"/>
      <c r="N30" s="86"/>
      <c r="O30" s="87"/>
      <c r="P30" s="257">
        <v>81.454724570324572</v>
      </c>
      <c r="Q30" s="237">
        <v>74.422187523607803</v>
      </c>
      <c r="R30" s="238">
        <v>88.648751322772483</v>
      </c>
      <c r="S30" s="238"/>
      <c r="T30" s="239"/>
      <c r="U30" s="240">
        <v>81.454724570324572</v>
      </c>
      <c r="V30" s="241"/>
      <c r="W30" s="258"/>
    </row>
    <row r="31" spans="2:24" ht="20.100000000000001" customHeight="1">
      <c r="B31" s="139" t="s">
        <v>67</v>
      </c>
      <c r="C31" s="150"/>
      <c r="D31" s="89">
        <v>103.0654276277468</v>
      </c>
      <c r="E31" s="90">
        <v>92.567946977405569</v>
      </c>
      <c r="F31" s="90">
        <v>86.769630400025193</v>
      </c>
      <c r="G31" s="90">
        <v>100.08967690989338</v>
      </c>
      <c r="H31" s="90">
        <v>92.531942655773562</v>
      </c>
      <c r="I31" s="90">
        <v>91.672350091933609</v>
      </c>
      <c r="J31" s="90"/>
      <c r="K31" s="90"/>
      <c r="L31" s="90"/>
      <c r="M31" s="90"/>
      <c r="N31" s="90"/>
      <c r="O31" s="91"/>
      <c r="P31" s="242">
        <v>89.177514236415306</v>
      </c>
      <c r="Q31" s="243">
        <v>84.305422886488245</v>
      </c>
      <c r="R31" s="244">
        <v>94.621261180986636</v>
      </c>
      <c r="S31" s="244"/>
      <c r="T31" s="245"/>
      <c r="U31" s="246">
        <v>89.177514236415306</v>
      </c>
      <c r="V31" s="245"/>
      <c r="W31" s="247"/>
    </row>
    <row r="32" spans="2:24" ht="20.100000000000001" customHeight="1">
      <c r="B32" s="140" t="s">
        <v>68</v>
      </c>
      <c r="C32" s="151"/>
      <c r="D32" s="81">
        <v>83.949466038861118</v>
      </c>
      <c r="E32" s="82">
        <v>83.367400428858801</v>
      </c>
      <c r="F32" s="82">
        <v>83.335483638082621</v>
      </c>
      <c r="G32" s="82">
        <v>91.849470323143123</v>
      </c>
      <c r="H32" s="82">
        <v>91.321691119618293</v>
      </c>
      <c r="I32" s="82">
        <v>81.896049196768146</v>
      </c>
      <c r="J32" s="82"/>
      <c r="K32" s="82"/>
      <c r="L32" s="82"/>
      <c r="M32" s="82"/>
      <c r="N32" s="82"/>
      <c r="O32" s="83"/>
      <c r="P32" s="259">
        <v>86.416467319446795</v>
      </c>
      <c r="Q32" s="248">
        <v>83.274950523264607</v>
      </c>
      <c r="R32" s="249">
        <v>88.386047761970815</v>
      </c>
      <c r="S32" s="249"/>
      <c r="T32" s="250"/>
      <c r="U32" s="251">
        <v>86.416467319446795</v>
      </c>
      <c r="V32" s="250"/>
      <c r="W32" s="260"/>
    </row>
    <row r="33" spans="2:30" ht="20.100000000000001" customHeight="1">
      <c r="B33" s="141" t="s">
        <v>138</v>
      </c>
      <c r="C33" s="147"/>
      <c r="D33" s="103">
        <v>68.879026638661273</v>
      </c>
      <c r="E33" s="104">
        <v>71.065044284182662</v>
      </c>
      <c r="F33" s="104">
        <v>81.194365920412253</v>
      </c>
      <c r="G33" s="104">
        <v>93.553797196546839</v>
      </c>
      <c r="H33" s="104">
        <v>87.778154974834777</v>
      </c>
      <c r="I33" s="104">
        <v>84.23497340048965</v>
      </c>
      <c r="J33" s="104"/>
      <c r="K33" s="104"/>
      <c r="L33" s="104"/>
      <c r="M33" s="104"/>
      <c r="N33" s="104"/>
      <c r="O33" s="105"/>
      <c r="P33" s="93">
        <v>80.571053964183221</v>
      </c>
      <c r="Q33" s="252">
        <v>74.209616532884041</v>
      </c>
      <c r="R33" s="253">
        <v>87.728072790930113</v>
      </c>
      <c r="S33" s="253"/>
      <c r="T33" s="254"/>
      <c r="U33" s="255">
        <v>80.571053964183221</v>
      </c>
      <c r="V33" s="256"/>
      <c r="W33" s="108"/>
    </row>
    <row r="34" spans="2:30" ht="20.100000000000001" customHeight="1">
      <c r="B34" s="139" t="s">
        <v>39</v>
      </c>
      <c r="C34" s="150"/>
      <c r="D34" s="89">
        <v>100.92095923564024</v>
      </c>
      <c r="E34" s="90">
        <v>92.027629585407993</v>
      </c>
      <c r="F34" s="90">
        <v>86.11532337322484</v>
      </c>
      <c r="G34" s="90">
        <v>99.5948034616749</v>
      </c>
      <c r="H34" s="90">
        <v>91.927276641778462</v>
      </c>
      <c r="I34" s="90">
        <v>91.373498824235028</v>
      </c>
      <c r="J34" s="90"/>
      <c r="K34" s="90"/>
      <c r="L34" s="90"/>
      <c r="M34" s="90"/>
      <c r="N34" s="90"/>
      <c r="O34" s="91"/>
      <c r="P34" s="242">
        <v>88.560609928062519</v>
      </c>
      <c r="Q34" s="243">
        <v>83.657387667564777</v>
      </c>
      <c r="R34" s="244">
        <v>94.438226849552478</v>
      </c>
      <c r="S34" s="244"/>
      <c r="T34" s="245"/>
      <c r="U34" s="246">
        <v>88.560609928062519</v>
      </c>
      <c r="V34" s="245"/>
      <c r="W34" s="247"/>
    </row>
    <row r="35" spans="2:30" ht="20.100000000000001" customHeight="1">
      <c r="B35" s="140" t="s">
        <v>136</v>
      </c>
      <c r="C35" s="151"/>
      <c r="D35" s="81">
        <v>83.949466038861118</v>
      </c>
      <c r="E35" s="82">
        <v>83.367400428858801</v>
      </c>
      <c r="F35" s="82">
        <v>83.335483638082621</v>
      </c>
      <c r="G35" s="82">
        <v>91.849470323143123</v>
      </c>
      <c r="H35" s="82">
        <v>91.321691119618293</v>
      </c>
      <c r="I35" s="82">
        <v>71.86870977409049</v>
      </c>
      <c r="J35" s="82"/>
      <c r="K35" s="82"/>
      <c r="L35" s="82"/>
      <c r="M35" s="82"/>
      <c r="N35" s="82"/>
      <c r="O35" s="83"/>
      <c r="P35" s="259">
        <v>85.631059704216554</v>
      </c>
      <c r="Q35" s="248">
        <v>83.274950523264607</v>
      </c>
      <c r="R35" s="249">
        <v>86.27002756487731</v>
      </c>
      <c r="S35" s="249"/>
      <c r="T35" s="250"/>
      <c r="U35" s="251">
        <v>85.631059704216554</v>
      </c>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75.16398803418025</v>
      </c>
      <c r="E40" s="392"/>
      <c r="F40" s="389">
        <v>65.576116519681605</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75.081429075556528</v>
      </c>
      <c r="E41" s="384"/>
      <c r="F41" s="385">
        <v>65.52399201687426</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71.819910644792202</v>
      </c>
      <c r="E42" s="384"/>
      <c r="F42" s="385">
        <v>58.109332617091717</v>
      </c>
      <c r="G42" s="386"/>
      <c r="H42" s="383">
        <v>78.497275687526198</v>
      </c>
      <c r="I42" s="384"/>
      <c r="J42" s="385">
        <v>67.646728430462517</v>
      </c>
      <c r="K42" s="386"/>
      <c r="L42" s="383">
        <v>91.493507278756326</v>
      </c>
      <c r="M42" s="384"/>
      <c r="N42" s="385">
        <v>85.901172111856411</v>
      </c>
      <c r="O42" s="386"/>
      <c r="P42" s="69" t="s">
        <v>86</v>
      </c>
      <c r="Q42" s="53"/>
      <c r="R42" s="45"/>
      <c r="S42" s="45"/>
      <c r="T42" s="45"/>
      <c r="U42" s="45"/>
      <c r="V42" s="40"/>
    </row>
    <row r="43" spans="2:30" ht="20.100000000000001" customHeight="1">
      <c r="B43" s="140" t="s">
        <v>69</v>
      </c>
      <c r="C43" s="151"/>
      <c r="D43" s="387">
        <v>84.896029069516032</v>
      </c>
      <c r="E43" s="388"/>
      <c r="F43" s="381">
        <v>91.057792082095176</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41" t="s">
        <v>138</v>
      </c>
      <c r="C44" s="147"/>
      <c r="D44" s="391">
        <v>67.160298440745208</v>
      </c>
      <c r="E44" s="392"/>
      <c r="F44" s="389">
        <v>63.42428801269957</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39</v>
      </c>
      <c r="C45" s="150"/>
      <c r="D45" s="383">
        <v>69.489669027017214</v>
      </c>
      <c r="E45" s="384"/>
      <c r="F45" s="385">
        <v>57.956217495026316</v>
      </c>
      <c r="G45" s="386"/>
      <c r="H45" s="383">
        <v>76.561734404927805</v>
      </c>
      <c r="I45" s="384"/>
      <c r="J45" s="385">
        <v>66.761540247620047</v>
      </c>
      <c r="K45" s="386"/>
      <c r="L45" s="383">
        <v>90.762924282113161</v>
      </c>
      <c r="M45" s="384"/>
      <c r="N45" s="385">
        <v>86.810785491265491</v>
      </c>
      <c r="O45" s="386"/>
      <c r="P45" s="69" t="s">
        <v>93</v>
      </c>
      <c r="Q45" s="53"/>
      <c r="R45" s="45"/>
      <c r="S45" s="45"/>
      <c r="T45" s="45"/>
      <c r="U45" s="45"/>
      <c r="V45" s="18"/>
      <c r="W45" s="11"/>
      <c r="X45" s="11"/>
      <c r="Y45" s="11"/>
      <c r="Z45" s="11"/>
      <c r="AA45" s="11"/>
    </row>
    <row r="46" spans="2:30" ht="20.100000000000001" customHeight="1">
      <c r="B46" s="140" t="s">
        <v>136</v>
      </c>
      <c r="C46" s="151"/>
      <c r="D46" s="387">
        <v>60.673125652351636</v>
      </c>
      <c r="E46" s="388"/>
      <c r="F46" s="381">
        <v>80.875823444521572</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v>304</v>
      </c>
      <c r="H65" s="215">
        <v>293</v>
      </c>
      <c r="I65" s="215">
        <v>294</v>
      </c>
      <c r="J65" s="215"/>
      <c r="K65" s="215"/>
      <c r="L65" s="215"/>
      <c r="M65" s="215"/>
      <c r="N65" s="215"/>
      <c r="O65" s="216"/>
      <c r="P65" s="26"/>
      <c r="R65" s="36"/>
      <c r="S65" s="36"/>
      <c r="T65" s="36"/>
      <c r="U65" s="36"/>
      <c r="V65" s="36"/>
      <c r="W65" s="36"/>
    </row>
    <row r="66" spans="2:30" ht="20.100000000000001" customHeight="1">
      <c r="B66" s="146" t="s">
        <v>30</v>
      </c>
      <c r="C66" s="168"/>
      <c r="D66" s="262">
        <v>215</v>
      </c>
      <c r="E66" s="217">
        <v>215</v>
      </c>
      <c r="F66" s="217">
        <v>219</v>
      </c>
      <c r="G66" s="217">
        <v>218</v>
      </c>
      <c r="H66" s="217">
        <v>212</v>
      </c>
      <c r="I66" s="217">
        <v>215</v>
      </c>
      <c r="J66" s="217"/>
      <c r="K66" s="217"/>
      <c r="L66" s="217"/>
      <c r="M66" s="217"/>
      <c r="N66" s="217"/>
      <c r="O66" s="218"/>
      <c r="R66" s="36"/>
      <c r="S66" s="36"/>
      <c r="T66" s="36"/>
      <c r="U66" s="36"/>
      <c r="V66" s="36"/>
      <c r="W66" s="36"/>
    </row>
    <row r="67" spans="2:30" ht="20.100000000000001" customHeight="1">
      <c r="B67" s="146" t="s">
        <v>31</v>
      </c>
      <c r="C67" s="168"/>
      <c r="D67" s="262">
        <v>57</v>
      </c>
      <c r="E67" s="217">
        <v>58</v>
      </c>
      <c r="F67" s="217">
        <v>58</v>
      </c>
      <c r="G67" s="217">
        <v>58</v>
      </c>
      <c r="H67" s="217">
        <v>53</v>
      </c>
      <c r="I67" s="217">
        <v>51</v>
      </c>
      <c r="J67" s="217"/>
      <c r="K67" s="217"/>
      <c r="L67" s="217"/>
      <c r="M67" s="217"/>
      <c r="N67" s="217"/>
      <c r="O67" s="218"/>
      <c r="R67" s="36"/>
      <c r="S67" s="36"/>
      <c r="T67" s="36"/>
      <c r="U67" s="36"/>
      <c r="V67" s="36"/>
      <c r="W67" s="36"/>
    </row>
    <row r="68" spans="2:30" ht="20.100000000000001" customHeight="1">
      <c r="B68" s="137" t="s">
        <v>32</v>
      </c>
      <c r="C68" s="169"/>
      <c r="D68" s="263">
        <v>27</v>
      </c>
      <c r="E68" s="219">
        <v>27</v>
      </c>
      <c r="F68" s="219">
        <v>28</v>
      </c>
      <c r="G68" s="219">
        <v>28</v>
      </c>
      <c r="H68" s="219">
        <v>28</v>
      </c>
      <c r="I68" s="219">
        <v>28</v>
      </c>
      <c r="J68" s="219"/>
      <c r="K68" s="219"/>
      <c r="L68" s="219"/>
      <c r="M68" s="219"/>
      <c r="N68" s="219"/>
      <c r="O68" s="220"/>
      <c r="P68" s="42"/>
      <c r="R68" s="36"/>
      <c r="S68" s="36"/>
      <c r="T68" s="36"/>
      <c r="U68" s="36"/>
      <c r="V68" s="36"/>
      <c r="W68" s="36"/>
    </row>
    <row r="69" spans="2:30" ht="20.100000000000001" customHeight="1">
      <c r="B69" s="157" t="s">
        <v>17</v>
      </c>
      <c r="C69" s="167"/>
      <c r="D69" s="287">
        <v>253</v>
      </c>
      <c r="E69" s="221">
        <v>254</v>
      </c>
      <c r="F69" s="221">
        <v>252</v>
      </c>
      <c r="G69" s="221">
        <v>251</v>
      </c>
      <c r="H69" s="221">
        <v>208</v>
      </c>
      <c r="I69" s="221">
        <v>200</v>
      </c>
      <c r="J69" s="221"/>
      <c r="K69" s="221"/>
      <c r="L69" s="221"/>
      <c r="M69" s="221"/>
      <c r="N69" s="221"/>
      <c r="O69" s="222"/>
      <c r="P69" s="36"/>
      <c r="R69" s="36"/>
      <c r="S69" s="36"/>
      <c r="T69" s="36"/>
      <c r="U69" s="36"/>
      <c r="V69" s="36"/>
      <c r="W69" s="36"/>
    </row>
    <row r="70" spans="2:30" ht="20.100000000000001" customHeight="1">
      <c r="B70" s="146" t="s">
        <v>33</v>
      </c>
      <c r="C70" s="168"/>
      <c r="D70" s="262">
        <v>197</v>
      </c>
      <c r="E70" s="217">
        <v>198</v>
      </c>
      <c r="F70" s="217">
        <v>196</v>
      </c>
      <c r="G70" s="217">
        <v>195</v>
      </c>
      <c r="H70" s="217">
        <v>157</v>
      </c>
      <c r="I70" s="217">
        <v>163</v>
      </c>
      <c r="J70" s="217"/>
      <c r="K70" s="217"/>
      <c r="L70" s="217"/>
      <c r="M70" s="217"/>
      <c r="N70" s="217"/>
      <c r="O70" s="218"/>
      <c r="P70" s="35"/>
      <c r="Q70" s="36"/>
      <c r="R70" s="36"/>
      <c r="S70" s="36"/>
      <c r="T70" s="36"/>
      <c r="U70" s="36"/>
      <c r="V70" s="36"/>
      <c r="W70" s="36"/>
    </row>
    <row r="71" spans="2:30" ht="20.100000000000001" customHeight="1">
      <c r="B71" s="137" t="s">
        <v>34</v>
      </c>
      <c r="C71" s="169"/>
      <c r="D71" s="263">
        <v>56</v>
      </c>
      <c r="E71" s="219">
        <v>56</v>
      </c>
      <c r="F71" s="219">
        <v>56</v>
      </c>
      <c r="G71" s="219">
        <v>56</v>
      </c>
      <c r="H71" s="219">
        <v>51</v>
      </c>
      <c r="I71" s="219">
        <v>37</v>
      </c>
      <c r="J71" s="219"/>
      <c r="K71" s="219"/>
      <c r="L71" s="219"/>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129</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130</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tr">
        <f>P11</f>
        <v>９月まで</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104.1</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107.1</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103.46789592845124</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100.2</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103.2</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97.935226389126299</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120.9</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120.3</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120.72065693187713</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104.59034333913542</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100.70784592609795</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98</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102.8</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94.903491434658406</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109.24669825885924</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116.15609407419059</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101.3891950297575</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101.58969382074932</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102.3</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100.4</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103.1945452255097</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107.2033288540939</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102.87665985607643</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44076</v>
      </c>
      <c r="V1" s="404"/>
      <c r="W1" s="404"/>
      <c r="X1" s="404"/>
    </row>
    <row r="2" spans="1:25" ht="20.100000000000001" customHeight="1">
      <c r="B2" s="3" t="s">
        <v>126</v>
      </c>
      <c r="C2" s="3"/>
      <c r="U2" s="395" t="s">
        <v>2</v>
      </c>
      <c r="V2" s="395"/>
      <c r="W2" s="395"/>
      <c r="X2" s="395"/>
    </row>
    <row r="3" spans="1:25" ht="20.100000000000001" customHeight="1">
      <c r="U3" s="395" t="s">
        <v>5</v>
      </c>
      <c r="V3" s="395"/>
      <c r="W3" s="395"/>
      <c r="X3" s="395"/>
      <c r="Y3" s="4" t="s">
        <v>123</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■2020年８月度概況　売上高前期比</v>
      </c>
      <c r="C5" s="70"/>
      <c r="D5" s="20"/>
      <c r="E5" s="31"/>
      <c r="F5" s="26"/>
      <c r="G5" s="26"/>
      <c r="H5" s="27" t="s">
        <v>26</v>
      </c>
      <c r="I5" s="26"/>
      <c r="J5" s="26"/>
      <c r="K5" s="26"/>
      <c r="L5" s="26"/>
      <c r="M5" s="26"/>
      <c r="N5" s="26"/>
      <c r="O5" s="26"/>
      <c r="P5" s="26"/>
      <c r="U5" s="405" t="s">
        <v>4</v>
      </c>
      <c r="V5" s="405"/>
      <c r="W5" s="405"/>
      <c r="X5" s="405"/>
    </row>
    <row r="6" spans="1:25" ht="20.100000000000001" customHeight="1">
      <c r="B6" s="69" t="s">
        <v>1</v>
      </c>
      <c r="C6" s="69"/>
      <c r="D6" s="32">
        <v>0.88400000000000001</v>
      </c>
      <c r="E6" s="68"/>
      <c r="F6" s="26"/>
      <c r="G6" s="26"/>
      <c r="H6" s="27" t="s">
        <v>27</v>
      </c>
      <c r="I6" s="26"/>
      <c r="J6" s="26"/>
      <c r="K6" s="26"/>
      <c r="L6" s="26"/>
      <c r="M6" s="26"/>
      <c r="N6" s="26"/>
      <c r="O6" s="26"/>
      <c r="P6" s="26"/>
      <c r="U6" s="395" t="s">
        <v>100</v>
      </c>
      <c r="V6" s="395"/>
      <c r="W6" s="395"/>
      <c r="X6" s="395"/>
    </row>
    <row r="7" spans="1:25" ht="20.100000000000001" customHeight="1">
      <c r="B7" s="69" t="s">
        <v>78</v>
      </c>
      <c r="C7" s="69"/>
      <c r="D7" s="32">
        <v>0.85399999999999998</v>
      </c>
      <c r="E7" s="32"/>
      <c r="F7" s="28"/>
      <c r="G7" s="28"/>
      <c r="H7" s="27" t="s">
        <v>28</v>
      </c>
      <c r="I7" s="26"/>
      <c r="J7" s="26"/>
      <c r="K7" s="26"/>
      <c r="L7" s="26"/>
      <c r="M7" s="26"/>
      <c r="N7" s="26"/>
      <c r="O7" s="26"/>
      <c r="P7" s="26"/>
      <c r="U7" s="395" t="s">
        <v>71</v>
      </c>
      <c r="V7" s="395"/>
      <c r="W7" s="395"/>
      <c r="X7" s="395"/>
    </row>
    <row r="8" spans="1:25" ht="15" customHeight="1">
      <c r="D8" s="8"/>
      <c r="E8" s="6"/>
      <c r="I8" s="7"/>
      <c r="V8" s="309"/>
      <c r="X8" s="309"/>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25</v>
      </c>
      <c r="J11" s="47" t="s">
        <v>8</v>
      </c>
      <c r="K11" s="47" t="s">
        <v>9</v>
      </c>
      <c r="L11" s="47" t="s">
        <v>10</v>
      </c>
      <c r="M11" s="47" t="s">
        <v>11</v>
      </c>
      <c r="N11" s="47" t="s">
        <v>12</v>
      </c>
      <c r="O11" s="48" t="s">
        <v>13</v>
      </c>
      <c r="P11" s="49" t="str">
        <f>+""&amp;Y3&amp;"月まで"</f>
        <v>８月まで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v>88.417260174698868</v>
      </c>
      <c r="I13" s="77"/>
      <c r="J13" s="78"/>
      <c r="K13" s="78"/>
      <c r="L13" s="78"/>
      <c r="M13" s="78"/>
      <c r="N13" s="78"/>
      <c r="O13" s="79"/>
      <c r="P13" s="93">
        <v>70.906737739837297</v>
      </c>
      <c r="Q13" s="106">
        <v>60.005877277996831</v>
      </c>
      <c r="R13" s="77"/>
      <c r="S13" s="107"/>
      <c r="T13" s="311"/>
      <c r="U13" s="310"/>
      <c r="V13" s="311"/>
      <c r="W13" s="108"/>
    </row>
    <row r="14" spans="1:25" ht="20.100000000000001" customHeight="1">
      <c r="B14" s="137" t="s">
        <v>64</v>
      </c>
      <c r="C14" s="148"/>
      <c r="D14" s="81">
        <v>36.669770708852134</v>
      </c>
      <c r="E14" s="82">
        <v>51.174975946704635</v>
      </c>
      <c r="F14" s="82">
        <v>95.900743948377269</v>
      </c>
      <c r="G14" s="82">
        <v>84.983063227682791</v>
      </c>
      <c r="H14" s="82">
        <v>84.962506991750516</v>
      </c>
      <c r="I14" s="82"/>
      <c r="J14" s="82"/>
      <c r="K14" s="82"/>
      <c r="L14" s="82"/>
      <c r="M14" s="82"/>
      <c r="N14" s="82"/>
      <c r="O14" s="83"/>
      <c r="P14" s="100">
        <v>70.856592315798977</v>
      </c>
      <c r="Q14" s="109">
        <v>62.074343343740701</v>
      </c>
      <c r="R14" s="110"/>
      <c r="S14" s="110"/>
      <c r="T14" s="315"/>
      <c r="U14" s="314"/>
      <c r="V14" s="315"/>
      <c r="W14" s="111"/>
    </row>
    <row r="15" spans="1:25" ht="20.100000000000001" customHeight="1">
      <c r="B15" s="138" t="s">
        <v>66</v>
      </c>
      <c r="C15" s="149"/>
      <c r="D15" s="85">
        <v>36.427450963074882</v>
      </c>
      <c r="E15" s="86">
        <v>50.972864023434369</v>
      </c>
      <c r="F15" s="86">
        <v>95.794254774171179</v>
      </c>
      <c r="G15" s="86">
        <v>85.02502900962071</v>
      </c>
      <c r="H15" s="86">
        <v>85.166155212641854</v>
      </c>
      <c r="I15" s="86"/>
      <c r="J15" s="86"/>
      <c r="K15" s="86"/>
      <c r="L15" s="86"/>
      <c r="M15" s="86"/>
      <c r="N15" s="86"/>
      <c r="O15" s="87"/>
      <c r="P15" s="98">
        <v>70.795793719502726</v>
      </c>
      <c r="Q15" s="112">
        <v>61.930321629693182</v>
      </c>
      <c r="R15" s="99"/>
      <c r="S15" s="99"/>
      <c r="T15" s="113"/>
      <c r="U15" s="114"/>
      <c r="V15" s="113"/>
      <c r="W15" s="115"/>
    </row>
    <row r="16" spans="1:25" ht="20.100000000000001" customHeight="1">
      <c r="B16" s="139" t="s">
        <v>67</v>
      </c>
      <c r="C16" s="150"/>
      <c r="D16" s="89">
        <v>8.8950724214560442</v>
      </c>
      <c r="E16" s="90">
        <v>18.277228139342345</v>
      </c>
      <c r="F16" s="90">
        <v>79.800975038558164</v>
      </c>
      <c r="G16" s="90">
        <v>73.787372628287429</v>
      </c>
      <c r="H16" s="90">
        <v>73.548903815725907</v>
      </c>
      <c r="I16" s="90"/>
      <c r="J16" s="90"/>
      <c r="K16" s="90"/>
      <c r="L16" s="90"/>
      <c r="M16" s="90"/>
      <c r="N16" s="90"/>
      <c r="O16" s="91"/>
      <c r="P16" s="89">
        <v>50.460336319890352</v>
      </c>
      <c r="Q16" s="116">
        <v>36.535787949561559</v>
      </c>
      <c r="R16" s="117"/>
      <c r="S16" s="117"/>
      <c r="T16" s="312"/>
      <c r="U16" s="313"/>
      <c r="V16" s="312"/>
      <c r="W16" s="118"/>
    </row>
    <row r="17" spans="2:24" ht="20.100000000000001" customHeight="1">
      <c r="B17" s="140" t="s">
        <v>69</v>
      </c>
      <c r="C17" s="151"/>
      <c r="D17" s="81">
        <v>125.38216553280357</v>
      </c>
      <c r="E17" s="82">
        <v>149.10330679988652</v>
      </c>
      <c r="F17" s="82">
        <v>144.26243836489328</v>
      </c>
      <c r="G17" s="82">
        <v>115.81060494799107</v>
      </c>
      <c r="H17" s="82">
        <v>115.97880932568563</v>
      </c>
      <c r="I17" s="82"/>
      <c r="J17" s="82"/>
      <c r="K17" s="82"/>
      <c r="L17" s="82"/>
      <c r="M17" s="82"/>
      <c r="N17" s="82"/>
      <c r="O17" s="83"/>
      <c r="P17" s="81">
        <v>130.31231058480213</v>
      </c>
      <c r="Q17" s="109">
        <v>140.18277512092945</v>
      </c>
      <c r="R17" s="110"/>
      <c r="S17" s="110"/>
      <c r="T17" s="315"/>
      <c r="U17" s="314"/>
      <c r="V17" s="315"/>
      <c r="W17" s="111"/>
    </row>
    <row r="18" spans="2:24" ht="20.100000000000001" customHeight="1">
      <c r="B18" s="141" t="s">
        <v>38</v>
      </c>
      <c r="C18" s="152"/>
      <c r="D18" s="93">
        <v>37.565904958565646</v>
      </c>
      <c r="E18" s="78">
        <v>52.644374179530359</v>
      </c>
      <c r="F18" s="78">
        <v>95.992474318775038</v>
      </c>
      <c r="G18" s="78">
        <v>84.735938490485523</v>
      </c>
      <c r="H18" s="78">
        <v>85.359362440339268</v>
      </c>
      <c r="I18" s="78"/>
      <c r="J18" s="78"/>
      <c r="K18" s="78"/>
      <c r="L18" s="78"/>
      <c r="M18" s="78"/>
      <c r="N18" s="78"/>
      <c r="O18" s="79"/>
      <c r="P18" s="93">
        <v>71.075441616160376</v>
      </c>
      <c r="Q18" s="106">
        <v>62.891291683637675</v>
      </c>
      <c r="R18" s="77"/>
      <c r="S18" s="77"/>
      <c r="T18" s="311"/>
      <c r="U18" s="310"/>
      <c r="V18" s="311"/>
      <c r="W18" s="108"/>
    </row>
    <row r="19" spans="2:24" ht="20.100000000000001" customHeight="1">
      <c r="B19" s="139" t="s">
        <v>39</v>
      </c>
      <c r="C19" s="150"/>
      <c r="D19" s="89">
        <v>8.5733144645654722</v>
      </c>
      <c r="E19" s="90">
        <v>18.510967064208717</v>
      </c>
      <c r="F19" s="90">
        <v>79.130632214305948</v>
      </c>
      <c r="G19" s="90">
        <v>72.666233531582677</v>
      </c>
      <c r="H19" s="90">
        <v>70.855933710027671</v>
      </c>
      <c r="I19" s="90"/>
      <c r="J19" s="90"/>
      <c r="K19" s="90"/>
      <c r="L19" s="90"/>
      <c r="M19" s="90"/>
      <c r="N19" s="90"/>
      <c r="O19" s="91"/>
      <c r="P19" s="100">
        <v>48.971159283572121</v>
      </c>
      <c r="Q19" s="116">
        <v>36.213242956181517</v>
      </c>
      <c r="R19" s="117"/>
      <c r="S19" s="117"/>
      <c r="T19" s="312"/>
      <c r="U19" s="313"/>
      <c r="V19" s="312"/>
      <c r="W19" s="118"/>
    </row>
    <row r="20" spans="2:24" ht="20.100000000000001" customHeight="1">
      <c r="B20" s="140" t="s">
        <v>40</v>
      </c>
      <c r="C20" s="151"/>
      <c r="D20" s="81">
        <v>125.05400663802946</v>
      </c>
      <c r="E20" s="82">
        <v>148.44429756410699</v>
      </c>
      <c r="F20" s="82">
        <v>143.53205045566017</v>
      </c>
      <c r="G20" s="82">
        <v>115.43933151806989</v>
      </c>
      <c r="H20" s="82">
        <v>115.58598388608328</v>
      </c>
      <c r="I20" s="82"/>
      <c r="J20" s="82"/>
      <c r="K20" s="82"/>
      <c r="L20" s="82"/>
      <c r="M20" s="82"/>
      <c r="N20" s="82"/>
      <c r="O20" s="83"/>
      <c r="P20" s="81">
        <v>129.82538027633814</v>
      </c>
      <c r="Q20" s="109">
        <v>139.59919925252518</v>
      </c>
      <c r="R20" s="110"/>
      <c r="S20" s="110"/>
      <c r="T20" s="315"/>
      <c r="U20" s="314"/>
      <c r="V20" s="315"/>
      <c r="W20" s="111"/>
    </row>
    <row r="21" spans="2:24" ht="20.100000000000001" customHeight="1">
      <c r="B21" s="142" t="s">
        <v>41</v>
      </c>
      <c r="C21" s="153"/>
      <c r="D21" s="94">
        <v>14.217830432654274</v>
      </c>
      <c r="E21" s="95">
        <v>27.254777404791625</v>
      </c>
      <c r="F21" s="224">
        <v>109.15285124633643</v>
      </c>
      <c r="G21" s="95">
        <v>117.91404291418048</v>
      </c>
      <c r="H21" s="95">
        <v>107.29041283298815</v>
      </c>
      <c r="I21" s="95"/>
      <c r="J21" s="95"/>
      <c r="K21" s="95"/>
      <c r="L21" s="95"/>
      <c r="M21" s="95"/>
      <c r="N21" s="95"/>
      <c r="O21" s="96"/>
      <c r="P21" s="81">
        <v>71.208758190671844</v>
      </c>
      <c r="Q21" s="119">
        <v>47.998397164050779</v>
      </c>
      <c r="R21" s="120"/>
      <c r="S21" s="120"/>
      <c r="T21" s="121"/>
      <c r="U21" s="122"/>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v>95.192927303715209</v>
      </c>
      <c r="I23" s="99"/>
      <c r="J23" s="86"/>
      <c r="K23" s="86"/>
      <c r="L23" s="86"/>
      <c r="M23" s="86"/>
      <c r="N23" s="86"/>
      <c r="O23" s="87"/>
      <c r="P23" s="98">
        <v>84.004738952486434</v>
      </c>
      <c r="Q23" s="112">
        <v>77.547661705684988</v>
      </c>
      <c r="R23" s="99"/>
      <c r="S23" s="99"/>
      <c r="T23" s="113"/>
      <c r="U23" s="114"/>
      <c r="V23" s="125"/>
      <c r="W23" s="115"/>
    </row>
    <row r="24" spans="2:24" ht="20.100000000000001" customHeight="1">
      <c r="B24" s="139" t="s">
        <v>67</v>
      </c>
      <c r="C24" s="150"/>
      <c r="D24" s="89">
        <v>8.6305103720943137</v>
      </c>
      <c r="E24" s="90">
        <v>19.744661879347436</v>
      </c>
      <c r="F24" s="90">
        <v>91.968785242785827</v>
      </c>
      <c r="G24" s="90">
        <v>73.721261678879401</v>
      </c>
      <c r="H24" s="90">
        <v>79.484880253010431</v>
      </c>
      <c r="I24" s="90"/>
      <c r="J24" s="90"/>
      <c r="K24" s="90"/>
      <c r="L24" s="90"/>
      <c r="M24" s="90"/>
      <c r="N24" s="90"/>
      <c r="O24" s="91"/>
      <c r="P24" s="89">
        <v>57.82717248614172</v>
      </c>
      <c r="Q24" s="116">
        <v>43.337411400871112</v>
      </c>
      <c r="R24" s="117"/>
      <c r="S24" s="117"/>
      <c r="T24" s="312"/>
      <c r="U24" s="313"/>
      <c r="V24" s="312"/>
      <c r="W24" s="118"/>
    </row>
    <row r="25" spans="2:24" ht="20.100000000000001" customHeight="1">
      <c r="B25" s="140" t="s">
        <v>69</v>
      </c>
      <c r="C25" s="151"/>
      <c r="D25" s="81">
        <v>153.49441724490157</v>
      </c>
      <c r="E25" s="82">
        <v>181.31112187471169</v>
      </c>
      <c r="F25" s="82">
        <v>171.89630431697407</v>
      </c>
      <c r="G25" s="82">
        <v>131.5319526703349</v>
      </c>
      <c r="H25" s="82">
        <v>129.35937701673623</v>
      </c>
      <c r="I25" s="82"/>
      <c r="J25" s="82"/>
      <c r="K25" s="82"/>
      <c r="L25" s="82"/>
      <c r="M25" s="82"/>
      <c r="N25" s="82"/>
      <c r="O25" s="83"/>
      <c r="P25" s="81">
        <v>151.5484373219914</v>
      </c>
      <c r="Q25" s="126">
        <v>169.95913992104869</v>
      </c>
      <c r="R25" s="127"/>
      <c r="S25" s="127"/>
      <c r="T25" s="128"/>
      <c r="U25" s="314"/>
      <c r="V25" s="128"/>
      <c r="W25" s="111"/>
    </row>
    <row r="26" spans="2:24" ht="20.100000000000001" customHeight="1">
      <c r="B26" s="136" t="s">
        <v>38</v>
      </c>
      <c r="C26" s="147"/>
      <c r="D26" s="93">
        <v>48.337556303581557</v>
      </c>
      <c r="E26" s="78">
        <v>66.035612793008852</v>
      </c>
      <c r="F26" s="78">
        <v>114.74285731444934</v>
      </c>
      <c r="G26" s="78">
        <v>89.677245633575268</v>
      </c>
      <c r="H26" s="78">
        <v>96.249103820136483</v>
      </c>
      <c r="I26" s="78"/>
      <c r="J26" s="78"/>
      <c r="K26" s="78"/>
      <c r="L26" s="78"/>
      <c r="M26" s="78"/>
      <c r="N26" s="78"/>
      <c r="O26" s="79"/>
      <c r="P26" s="93">
        <v>84.862533804645395</v>
      </c>
      <c r="Q26" s="106">
        <v>79.040593495662662</v>
      </c>
      <c r="R26" s="77"/>
      <c r="S26" s="77"/>
      <c r="T26" s="311"/>
      <c r="U26" s="310"/>
      <c r="V26" s="311"/>
      <c r="W26" s="108"/>
    </row>
    <row r="27" spans="2:24" ht="20.100000000000001" customHeight="1">
      <c r="B27" s="139" t="s">
        <v>39</v>
      </c>
      <c r="C27" s="150"/>
      <c r="D27" s="100">
        <v>8.4950782567847458</v>
      </c>
      <c r="E27" s="101">
        <v>20.114575533024308</v>
      </c>
      <c r="F27" s="101">
        <v>91.889142506442028</v>
      </c>
      <c r="G27" s="101">
        <v>72.961872513303774</v>
      </c>
      <c r="H27" s="101">
        <v>77.078247391292308</v>
      </c>
      <c r="I27" s="101"/>
      <c r="J27" s="101"/>
      <c r="K27" s="101"/>
      <c r="L27" s="101"/>
      <c r="M27" s="101"/>
      <c r="N27" s="101"/>
      <c r="O27" s="102"/>
      <c r="P27" s="100">
        <v>56.525839568002532</v>
      </c>
      <c r="Q27" s="129">
        <v>43.287561285184537</v>
      </c>
      <c r="R27" s="130"/>
      <c r="S27" s="130"/>
      <c r="T27" s="131"/>
      <c r="U27" s="132"/>
      <c r="V27" s="131"/>
      <c r="W27" s="133"/>
    </row>
    <row r="28" spans="2:24" ht="20.100000000000001" customHeight="1">
      <c r="B28" s="140" t="s">
        <v>40</v>
      </c>
      <c r="C28" s="151"/>
      <c r="D28" s="81">
        <v>153.49441724490157</v>
      </c>
      <c r="E28" s="82">
        <v>181.31112187471169</v>
      </c>
      <c r="F28" s="82">
        <v>171.89630431697407</v>
      </c>
      <c r="G28" s="82">
        <v>131.5319526703349</v>
      </c>
      <c r="H28" s="82">
        <v>129.35937701673623</v>
      </c>
      <c r="I28" s="82"/>
      <c r="J28" s="82"/>
      <c r="K28" s="82"/>
      <c r="L28" s="82"/>
      <c r="M28" s="82"/>
      <c r="N28" s="82"/>
      <c r="O28" s="83"/>
      <c r="P28" s="81">
        <v>151.5484373219914</v>
      </c>
      <c r="Q28" s="109">
        <v>169.95913992104869</v>
      </c>
      <c r="R28" s="110"/>
      <c r="S28" s="110"/>
      <c r="T28" s="315"/>
      <c r="U28" s="314"/>
      <c r="V28" s="315"/>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v>88.523017633237458</v>
      </c>
      <c r="I30" s="99"/>
      <c r="J30" s="86"/>
      <c r="K30" s="86"/>
      <c r="L30" s="86"/>
      <c r="M30" s="86"/>
      <c r="N30" s="86"/>
      <c r="O30" s="87"/>
      <c r="P30" s="257">
        <v>80.780913044460107</v>
      </c>
      <c r="Q30" s="237">
        <v>74.422187523607803</v>
      </c>
      <c r="R30" s="238"/>
      <c r="S30" s="238"/>
      <c r="T30" s="239"/>
      <c r="U30" s="240"/>
      <c r="V30" s="241"/>
      <c r="W30" s="258"/>
    </row>
    <row r="31" spans="2:24" ht="20.100000000000001" customHeight="1">
      <c r="B31" s="139" t="s">
        <v>67</v>
      </c>
      <c r="C31" s="150"/>
      <c r="D31" s="89">
        <v>103.0654276277468</v>
      </c>
      <c r="E31" s="90">
        <v>92.567946977405569</v>
      </c>
      <c r="F31" s="90">
        <v>86.769630400025193</v>
      </c>
      <c r="G31" s="90">
        <v>100.08967690989338</v>
      </c>
      <c r="H31" s="90">
        <v>92.531942655773562</v>
      </c>
      <c r="I31" s="90"/>
      <c r="J31" s="90"/>
      <c r="K31" s="90"/>
      <c r="L31" s="90"/>
      <c r="M31" s="90"/>
      <c r="N31" s="90"/>
      <c r="O31" s="91"/>
      <c r="P31" s="242">
        <v>87.260597657585905</v>
      </c>
      <c r="Q31" s="243">
        <v>84.305422886488245</v>
      </c>
      <c r="R31" s="244"/>
      <c r="S31" s="244"/>
      <c r="T31" s="245"/>
      <c r="U31" s="246"/>
      <c r="V31" s="245"/>
      <c r="W31" s="247"/>
    </row>
    <row r="32" spans="2:24" ht="20.100000000000001" customHeight="1">
      <c r="B32" s="140" t="s">
        <v>68</v>
      </c>
      <c r="C32" s="151"/>
      <c r="D32" s="81">
        <v>83.949466038861118</v>
      </c>
      <c r="E32" s="82">
        <v>83.367400428858801</v>
      </c>
      <c r="F32" s="82">
        <v>83.335483638082621</v>
      </c>
      <c r="G32" s="82">
        <v>91.849470323143123</v>
      </c>
      <c r="H32" s="82">
        <v>91.321691119618293</v>
      </c>
      <c r="I32" s="82"/>
      <c r="J32" s="82"/>
      <c r="K32" s="82"/>
      <c r="L32" s="82"/>
      <c r="M32" s="82"/>
      <c r="N32" s="82"/>
      <c r="O32" s="83"/>
      <c r="P32" s="259">
        <v>87.392718477357718</v>
      </c>
      <c r="Q32" s="248">
        <v>83.274950523264607</v>
      </c>
      <c r="R32" s="249"/>
      <c r="S32" s="249"/>
      <c r="T32" s="250"/>
      <c r="U32" s="251"/>
      <c r="V32" s="250"/>
      <c r="W32" s="260"/>
    </row>
    <row r="33" spans="2:30" ht="20.100000000000001" customHeight="1">
      <c r="B33" s="136" t="s">
        <v>38</v>
      </c>
      <c r="C33" s="147"/>
      <c r="D33" s="103">
        <v>68.879026638661273</v>
      </c>
      <c r="E33" s="104">
        <v>71.065044284182662</v>
      </c>
      <c r="F33" s="104">
        <v>81.194365920412253</v>
      </c>
      <c r="G33" s="104">
        <v>93.553797196546839</v>
      </c>
      <c r="H33" s="104">
        <v>87.778154974834777</v>
      </c>
      <c r="I33" s="104"/>
      <c r="J33" s="104"/>
      <c r="K33" s="104"/>
      <c r="L33" s="104"/>
      <c r="M33" s="104"/>
      <c r="N33" s="104"/>
      <c r="O33" s="105"/>
      <c r="P33" s="93">
        <v>80.230189631957074</v>
      </c>
      <c r="Q33" s="252">
        <v>74.209616532884041</v>
      </c>
      <c r="R33" s="253"/>
      <c r="S33" s="253"/>
      <c r="T33" s="254"/>
      <c r="U33" s="255"/>
      <c r="V33" s="256"/>
      <c r="W33" s="108"/>
    </row>
    <row r="34" spans="2:30" ht="20.100000000000001" customHeight="1">
      <c r="B34" s="139" t="s">
        <v>39</v>
      </c>
      <c r="C34" s="150"/>
      <c r="D34" s="89">
        <v>100.92095923564024</v>
      </c>
      <c r="E34" s="90">
        <v>92.027629585407993</v>
      </c>
      <c r="F34" s="90">
        <v>86.11532337322484</v>
      </c>
      <c r="G34" s="90">
        <v>99.5948034616749</v>
      </c>
      <c r="H34" s="90">
        <v>91.927276641778462</v>
      </c>
      <c r="I34" s="90"/>
      <c r="J34" s="90"/>
      <c r="K34" s="90"/>
      <c r="L34" s="90"/>
      <c r="M34" s="90"/>
      <c r="N34" s="90"/>
      <c r="O34" s="91"/>
      <c r="P34" s="242">
        <v>86.634996769323749</v>
      </c>
      <c r="Q34" s="243">
        <v>83.657387667564777</v>
      </c>
      <c r="R34" s="244"/>
      <c r="S34" s="244"/>
      <c r="T34" s="245"/>
      <c r="U34" s="246"/>
      <c r="V34" s="245"/>
      <c r="W34" s="247"/>
    </row>
    <row r="35" spans="2:30" ht="20.100000000000001" customHeight="1">
      <c r="B35" s="140" t="s">
        <v>40</v>
      </c>
      <c r="C35" s="151"/>
      <c r="D35" s="81">
        <v>83.949466038861118</v>
      </c>
      <c r="E35" s="82">
        <v>83.367400428858801</v>
      </c>
      <c r="F35" s="82">
        <v>83.335483638082621</v>
      </c>
      <c r="G35" s="82">
        <v>91.849470323143123</v>
      </c>
      <c r="H35" s="82">
        <v>91.321691119618293</v>
      </c>
      <c r="I35" s="82"/>
      <c r="J35" s="82"/>
      <c r="K35" s="82"/>
      <c r="L35" s="82"/>
      <c r="M35" s="82"/>
      <c r="N35" s="82"/>
      <c r="O35" s="83"/>
      <c r="P35" s="259">
        <v>87.392718477357718</v>
      </c>
      <c r="Q35" s="248">
        <v>83.274950523264607</v>
      </c>
      <c r="R35" s="249"/>
      <c r="S35" s="249"/>
      <c r="T35" s="250"/>
      <c r="U35" s="251"/>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88.605594777435144</v>
      </c>
      <c r="E40" s="392"/>
      <c r="F40" s="389">
        <v>76.963682333423961</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89.035370228617282</v>
      </c>
      <c r="E41" s="384"/>
      <c r="F41" s="385">
        <v>76.815611094152274</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77.755153405954218</v>
      </c>
      <c r="E42" s="384"/>
      <c r="F42" s="385">
        <v>64.818046588873045</v>
      </c>
      <c r="G42" s="386"/>
      <c r="H42" s="383">
        <v>83.975424562013103</v>
      </c>
      <c r="I42" s="384"/>
      <c r="J42" s="385">
        <v>73.847526519282241</v>
      </c>
      <c r="K42" s="386"/>
      <c r="L42" s="383">
        <v>92.592748189721362</v>
      </c>
      <c r="M42" s="384"/>
      <c r="N42" s="385">
        <v>87.772806543423613</v>
      </c>
      <c r="O42" s="386"/>
      <c r="P42" s="69" t="s">
        <v>86</v>
      </c>
      <c r="Q42" s="53"/>
      <c r="R42" s="45"/>
      <c r="S42" s="45"/>
      <c r="T42" s="45"/>
      <c r="U42" s="45"/>
      <c r="V42" s="40"/>
    </row>
    <row r="43" spans="2:30" ht="20.100000000000001" customHeight="1">
      <c r="B43" s="140" t="s">
        <v>69</v>
      </c>
      <c r="C43" s="151"/>
      <c r="D43" s="387">
        <v>117.63912255348654</v>
      </c>
      <c r="E43" s="388"/>
      <c r="F43" s="381">
        <v>111.99382180242262</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36" t="s">
        <v>38</v>
      </c>
      <c r="C44" s="147"/>
      <c r="D44" s="391">
        <v>88.614081134236983</v>
      </c>
      <c r="E44" s="392"/>
      <c r="F44" s="389">
        <v>78.561295284456449</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42</v>
      </c>
      <c r="C45" s="150"/>
      <c r="D45" s="383">
        <v>73.924316302425225</v>
      </c>
      <c r="E45" s="384"/>
      <c r="F45" s="385">
        <v>64.896022781839619</v>
      </c>
      <c r="G45" s="386"/>
      <c r="H45" s="383">
        <v>80.487479406073732</v>
      </c>
      <c r="I45" s="384"/>
      <c r="J45" s="385">
        <v>73.087575322467274</v>
      </c>
      <c r="K45" s="386"/>
      <c r="L45" s="383">
        <v>91.845734079289315</v>
      </c>
      <c r="M45" s="384"/>
      <c r="N45" s="385">
        <v>88.792140792075841</v>
      </c>
      <c r="O45" s="386"/>
      <c r="P45" s="69" t="s">
        <v>93</v>
      </c>
      <c r="Q45" s="53"/>
      <c r="R45" s="45"/>
      <c r="S45" s="45"/>
      <c r="T45" s="45"/>
      <c r="U45" s="45"/>
      <c r="V45" s="18"/>
      <c r="W45" s="11"/>
      <c r="X45" s="11"/>
      <c r="Y45" s="11"/>
      <c r="Z45" s="11"/>
      <c r="AA45" s="11"/>
    </row>
    <row r="46" spans="2:30" ht="20.100000000000001" customHeight="1">
      <c r="B46" s="140" t="s">
        <v>40</v>
      </c>
      <c r="C46" s="151"/>
      <c r="D46" s="387">
        <v>117.0873372016721</v>
      </c>
      <c r="E46" s="388"/>
      <c r="F46" s="381">
        <v>111.91397813258341</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v>304</v>
      </c>
      <c r="H65" s="215">
        <v>293</v>
      </c>
      <c r="I65" s="215"/>
      <c r="J65" s="215"/>
      <c r="K65" s="215"/>
      <c r="L65" s="215"/>
      <c r="M65" s="215"/>
      <c r="N65" s="215"/>
      <c r="O65" s="216"/>
      <c r="P65" s="26"/>
      <c r="R65" s="36"/>
      <c r="S65" s="36"/>
      <c r="T65" s="36"/>
      <c r="U65" s="36"/>
      <c r="V65" s="36"/>
      <c r="W65" s="36"/>
    </row>
    <row r="66" spans="2:30" ht="20.100000000000001" customHeight="1">
      <c r="B66" s="146" t="s">
        <v>30</v>
      </c>
      <c r="C66" s="168"/>
      <c r="D66" s="262">
        <v>215</v>
      </c>
      <c r="E66" s="217">
        <v>215</v>
      </c>
      <c r="F66" s="217">
        <v>219</v>
      </c>
      <c r="G66" s="217">
        <v>218</v>
      </c>
      <c r="H66" s="217">
        <v>212</v>
      </c>
      <c r="I66" s="217"/>
      <c r="J66" s="217"/>
      <c r="K66" s="217"/>
      <c r="L66" s="217"/>
      <c r="M66" s="217"/>
      <c r="N66" s="217"/>
      <c r="O66" s="218"/>
      <c r="R66" s="36"/>
      <c r="S66" s="36"/>
      <c r="T66" s="36"/>
      <c r="U66" s="36"/>
      <c r="V66" s="36"/>
      <c r="W66" s="36"/>
    </row>
    <row r="67" spans="2:30" ht="20.100000000000001" customHeight="1">
      <c r="B67" s="146" t="s">
        <v>31</v>
      </c>
      <c r="C67" s="168"/>
      <c r="D67" s="262">
        <v>57</v>
      </c>
      <c r="E67" s="217">
        <v>58</v>
      </c>
      <c r="F67" s="217">
        <v>58</v>
      </c>
      <c r="G67" s="217">
        <v>58</v>
      </c>
      <c r="H67" s="217">
        <v>53</v>
      </c>
      <c r="I67" s="217"/>
      <c r="J67" s="217"/>
      <c r="K67" s="217"/>
      <c r="L67" s="217"/>
      <c r="M67" s="217"/>
      <c r="N67" s="217"/>
      <c r="O67" s="218"/>
      <c r="R67" s="36"/>
      <c r="S67" s="36"/>
      <c r="T67" s="36"/>
      <c r="U67" s="36"/>
      <c r="V67" s="36"/>
      <c r="W67" s="36"/>
    </row>
    <row r="68" spans="2:30" ht="20.100000000000001" customHeight="1">
      <c r="B68" s="137" t="s">
        <v>32</v>
      </c>
      <c r="C68" s="169"/>
      <c r="D68" s="263">
        <v>27</v>
      </c>
      <c r="E68" s="219">
        <v>27</v>
      </c>
      <c r="F68" s="219">
        <v>28</v>
      </c>
      <c r="G68" s="219">
        <v>28</v>
      </c>
      <c r="H68" s="219">
        <v>28</v>
      </c>
      <c r="I68" s="219"/>
      <c r="J68" s="219"/>
      <c r="K68" s="219"/>
      <c r="L68" s="219"/>
      <c r="M68" s="219"/>
      <c r="N68" s="219"/>
      <c r="O68" s="220"/>
      <c r="P68" s="42"/>
      <c r="R68" s="36"/>
      <c r="S68" s="36"/>
      <c r="T68" s="36"/>
      <c r="U68" s="36"/>
      <c r="V68" s="36"/>
      <c r="W68" s="36"/>
    </row>
    <row r="69" spans="2:30" ht="20.100000000000001" customHeight="1">
      <c r="B69" s="157" t="s">
        <v>17</v>
      </c>
      <c r="C69" s="167"/>
      <c r="D69" s="287">
        <v>253</v>
      </c>
      <c r="E69" s="221">
        <v>254</v>
      </c>
      <c r="F69" s="221">
        <v>252</v>
      </c>
      <c r="G69" s="221">
        <v>251</v>
      </c>
      <c r="H69" s="221">
        <v>208</v>
      </c>
      <c r="I69" s="221"/>
      <c r="J69" s="221"/>
      <c r="K69" s="221"/>
      <c r="L69" s="221"/>
      <c r="M69" s="221"/>
      <c r="N69" s="221"/>
      <c r="O69" s="222"/>
      <c r="P69" s="36"/>
      <c r="R69" s="36"/>
      <c r="S69" s="36"/>
      <c r="T69" s="36"/>
      <c r="U69" s="36"/>
      <c r="V69" s="36"/>
      <c r="W69" s="36"/>
    </row>
    <row r="70" spans="2:30" ht="20.100000000000001" customHeight="1">
      <c r="B70" s="146" t="s">
        <v>33</v>
      </c>
      <c r="C70" s="168"/>
      <c r="D70" s="262">
        <v>197</v>
      </c>
      <c r="E70" s="217">
        <v>198</v>
      </c>
      <c r="F70" s="217">
        <v>196</v>
      </c>
      <c r="G70" s="217">
        <v>195</v>
      </c>
      <c r="H70" s="217">
        <v>157</v>
      </c>
      <c r="I70" s="217"/>
      <c r="J70" s="217"/>
      <c r="K70" s="217"/>
      <c r="L70" s="217"/>
      <c r="M70" s="217"/>
      <c r="N70" s="217"/>
      <c r="O70" s="218"/>
      <c r="P70" s="35"/>
      <c r="Q70" s="36"/>
      <c r="R70" s="36"/>
      <c r="S70" s="36"/>
      <c r="T70" s="36"/>
      <c r="U70" s="36"/>
      <c r="V70" s="36"/>
      <c r="W70" s="36"/>
    </row>
    <row r="71" spans="2:30" ht="20.100000000000001" customHeight="1">
      <c r="B71" s="137" t="s">
        <v>34</v>
      </c>
      <c r="C71" s="169"/>
      <c r="D71" s="263">
        <v>56</v>
      </c>
      <c r="E71" s="219">
        <v>56</v>
      </c>
      <c r="F71" s="219">
        <v>56</v>
      </c>
      <c r="G71" s="219">
        <v>56</v>
      </c>
      <c r="H71" s="219">
        <v>51</v>
      </c>
      <c r="I71" s="219"/>
      <c r="J71" s="219"/>
      <c r="K71" s="219"/>
      <c r="L71" s="219"/>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125</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124</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tr">
        <f>P11</f>
        <v>８月まで</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103.4</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107</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102.54513048169278</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99.6</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103</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97.938181195611989</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120.5</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121.3</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116.48986073674739</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104.85143342348229</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100.3390616907994</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97.4</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102.7</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95.603294390599387</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110.72049230506589</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112.68146045579515</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101.05334715560923</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101.20395076299813</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102.2</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100.3</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102.44226605358718</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106.4837610481953</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102.13652724859956</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29</v>
      </c>
      <c r="B1" s="1"/>
      <c r="C1" s="1"/>
      <c r="U1" s="404">
        <v>44047</v>
      </c>
      <c r="V1" s="404"/>
      <c r="W1" s="404"/>
      <c r="X1" s="404"/>
    </row>
    <row r="2" spans="1:25" ht="20.100000000000001" customHeight="1">
      <c r="B2" s="3" t="s">
        <v>120</v>
      </c>
      <c r="C2" s="3"/>
      <c r="U2" s="395" t="s">
        <v>2</v>
      </c>
      <c r="V2" s="395"/>
      <c r="W2" s="395"/>
      <c r="X2" s="395"/>
    </row>
    <row r="3" spans="1:25" ht="20.100000000000001" customHeight="1">
      <c r="U3" s="395" t="s">
        <v>5</v>
      </c>
      <c r="V3" s="395"/>
      <c r="W3" s="395"/>
      <c r="X3" s="395"/>
      <c r="Y3" s="4" t="s">
        <v>121</v>
      </c>
    </row>
    <row r="4" spans="1:25" ht="20.100000000000001" customHeight="1">
      <c r="B4" s="26"/>
      <c r="C4" s="26"/>
      <c r="D4" s="3"/>
      <c r="E4" s="26"/>
      <c r="F4" s="26"/>
      <c r="G4" s="26"/>
      <c r="H4" s="26"/>
      <c r="I4" s="26"/>
      <c r="J4" s="26"/>
      <c r="K4" s="26"/>
      <c r="L4" s="26"/>
      <c r="M4" s="26"/>
      <c r="N4" s="26"/>
      <c r="O4" s="26"/>
      <c r="P4" s="26"/>
      <c r="U4" s="395" t="s">
        <v>3</v>
      </c>
      <c r="V4" s="395"/>
      <c r="W4" s="395"/>
      <c r="X4" s="395"/>
    </row>
    <row r="5" spans="1:25" ht="20.100000000000001" customHeight="1">
      <c r="B5" s="70" t="str">
        <f>+" ■2020年"&amp;Y3&amp;"月度概況　売上高前期比"</f>
        <v xml:space="preserve"> ■2020年７月度概況　売上高前期比</v>
      </c>
      <c r="C5" s="70"/>
      <c r="D5" s="20"/>
      <c r="E5" s="31"/>
      <c r="F5" s="26"/>
      <c r="G5" s="26"/>
      <c r="H5" s="27" t="s">
        <v>26</v>
      </c>
      <c r="I5" s="26"/>
      <c r="J5" s="26"/>
      <c r="K5" s="26"/>
      <c r="L5" s="26"/>
      <c r="M5" s="26"/>
      <c r="N5" s="26"/>
      <c r="O5" s="26"/>
      <c r="P5" s="26"/>
      <c r="U5" s="405" t="s">
        <v>4</v>
      </c>
      <c r="V5" s="405"/>
      <c r="W5" s="405"/>
      <c r="X5" s="405"/>
    </row>
    <row r="6" spans="1:25" ht="20.100000000000001" customHeight="1">
      <c r="B6" s="69" t="s">
        <v>1</v>
      </c>
      <c r="C6" s="69"/>
      <c r="D6" s="32">
        <v>0.88900000000000001</v>
      </c>
      <c r="E6" s="68"/>
      <c r="F6" s="26"/>
      <c r="G6" s="26"/>
      <c r="H6" s="27" t="s">
        <v>27</v>
      </c>
      <c r="I6" s="26"/>
      <c r="J6" s="26"/>
      <c r="K6" s="26"/>
      <c r="L6" s="26"/>
      <c r="M6" s="26"/>
      <c r="N6" s="26"/>
      <c r="O6" s="26"/>
      <c r="P6" s="26"/>
      <c r="U6" s="395" t="s">
        <v>100</v>
      </c>
      <c r="V6" s="395"/>
      <c r="W6" s="395"/>
      <c r="X6" s="395"/>
    </row>
    <row r="7" spans="1:25" ht="20.100000000000001" customHeight="1">
      <c r="B7" s="69" t="s">
        <v>78</v>
      </c>
      <c r="C7" s="69"/>
      <c r="D7" s="32">
        <v>0.84699999999999998</v>
      </c>
      <c r="E7" s="32"/>
      <c r="F7" s="28"/>
      <c r="G7" s="28"/>
      <c r="H7" s="27" t="s">
        <v>28</v>
      </c>
      <c r="I7" s="26"/>
      <c r="J7" s="26"/>
      <c r="K7" s="26"/>
      <c r="L7" s="26"/>
      <c r="M7" s="26"/>
      <c r="N7" s="26"/>
      <c r="O7" s="26"/>
      <c r="P7" s="26"/>
      <c r="U7" s="395" t="s">
        <v>71</v>
      </c>
      <c r="V7" s="395"/>
      <c r="W7" s="395"/>
      <c r="X7" s="395"/>
    </row>
    <row r="8" spans="1:25" ht="15" customHeight="1">
      <c r="D8" s="8"/>
      <c r="E8" s="6"/>
      <c r="I8" s="7"/>
      <c r="V8" s="308"/>
      <c r="X8" s="308"/>
    </row>
    <row r="9" spans="1:25" s="26" customFormat="1" ht="20.100000000000001" customHeight="1">
      <c r="B9" s="164" t="s">
        <v>76</v>
      </c>
      <c r="C9" s="164"/>
      <c r="F9" s="170"/>
      <c r="W9" s="67" t="s">
        <v>0</v>
      </c>
      <c r="X9" s="166"/>
    </row>
    <row r="10" spans="1:25" ht="20.100000000000001" customHeight="1">
      <c r="B10" s="21"/>
      <c r="C10" s="21"/>
      <c r="D10" s="38" t="s">
        <v>81</v>
      </c>
      <c r="E10" s="39"/>
      <c r="F10" s="39"/>
      <c r="G10" s="39"/>
      <c r="H10" s="39"/>
      <c r="I10" s="39"/>
      <c r="J10" s="39"/>
      <c r="K10" s="39"/>
      <c r="L10" s="39"/>
      <c r="M10" s="39" t="s">
        <v>105</v>
      </c>
      <c r="N10" s="39"/>
      <c r="O10" s="34"/>
      <c r="P10" s="38"/>
      <c r="Q10" s="38"/>
      <c r="R10" s="39"/>
      <c r="S10" s="39"/>
      <c r="T10" s="34"/>
      <c r="U10" s="38"/>
      <c r="V10" s="34"/>
      <c r="W10" s="37"/>
    </row>
    <row r="11" spans="1:25" ht="20.100000000000001" customHeight="1">
      <c r="B11" s="134"/>
      <c r="C11" s="134"/>
      <c r="D11" s="46" t="s">
        <v>6</v>
      </c>
      <c r="E11" s="47" t="s">
        <v>7</v>
      </c>
      <c r="F11" s="47" t="s">
        <v>22</v>
      </c>
      <c r="G11" s="47" t="s">
        <v>23</v>
      </c>
      <c r="H11" s="47" t="s">
        <v>24</v>
      </c>
      <c r="I11" s="47" t="s">
        <v>25</v>
      </c>
      <c r="J11" s="47" t="s">
        <v>8</v>
      </c>
      <c r="K11" s="47" t="s">
        <v>9</v>
      </c>
      <c r="L11" s="47" t="s">
        <v>10</v>
      </c>
      <c r="M11" s="47" t="s">
        <v>11</v>
      </c>
      <c r="N11" s="47" t="s">
        <v>12</v>
      </c>
      <c r="O11" s="48" t="s">
        <v>13</v>
      </c>
      <c r="P11" s="49" t="str">
        <f>+""&amp;Y3&amp;"月まで"</f>
        <v>７月まで</v>
      </c>
      <c r="Q11" s="72" t="s">
        <v>18</v>
      </c>
      <c r="R11" s="73" t="s">
        <v>19</v>
      </c>
      <c r="S11" s="73" t="s">
        <v>20</v>
      </c>
      <c r="T11" s="74" t="s">
        <v>21</v>
      </c>
      <c r="U11" s="72" t="s">
        <v>14</v>
      </c>
      <c r="V11" s="74" t="s">
        <v>15</v>
      </c>
      <c r="W11" s="75" t="s">
        <v>16</v>
      </c>
    </row>
    <row r="12" spans="1:25" ht="20.100000000000001" customHeight="1">
      <c r="B12" s="71" t="s">
        <v>35</v>
      </c>
      <c r="C12" s="135"/>
      <c r="D12" s="177"/>
      <c r="E12" s="177"/>
      <c r="F12" s="177"/>
      <c r="G12" s="177"/>
      <c r="H12" s="177"/>
      <c r="I12" s="177"/>
      <c r="J12" s="177"/>
      <c r="K12" s="177"/>
      <c r="L12" s="177"/>
      <c r="M12" s="177"/>
      <c r="N12" s="177"/>
      <c r="O12" s="177"/>
      <c r="P12" s="177"/>
      <c r="Q12" s="177"/>
      <c r="R12" s="177"/>
      <c r="S12" s="177"/>
      <c r="T12" s="177"/>
      <c r="U12" s="177"/>
      <c r="V12" s="177"/>
      <c r="W12" s="178"/>
    </row>
    <row r="13" spans="1:25" ht="20.100000000000001" customHeight="1">
      <c r="B13" s="136" t="s">
        <v>1</v>
      </c>
      <c r="C13" s="147"/>
      <c r="D13" s="76">
        <v>33.155652959005813</v>
      </c>
      <c r="E13" s="77">
        <v>47.533907638356389</v>
      </c>
      <c r="F13" s="77">
        <v>97.659450828909371</v>
      </c>
      <c r="G13" s="77">
        <v>88.889815751270945</v>
      </c>
      <c r="H13" s="77"/>
      <c r="I13" s="77"/>
      <c r="J13" s="78"/>
      <c r="K13" s="78"/>
      <c r="L13" s="78"/>
      <c r="M13" s="78"/>
      <c r="N13" s="78"/>
      <c r="O13" s="79"/>
      <c r="P13" s="93">
        <v>67.269899876799315</v>
      </c>
      <c r="Q13" s="106">
        <v>60.005877277996831</v>
      </c>
      <c r="R13" s="77"/>
      <c r="S13" s="107"/>
      <c r="T13" s="306"/>
      <c r="U13" s="307"/>
      <c r="V13" s="306"/>
      <c r="W13" s="108"/>
    </row>
    <row r="14" spans="1:25" ht="20.100000000000001" customHeight="1">
      <c r="B14" s="137" t="s">
        <v>64</v>
      </c>
      <c r="C14" s="148"/>
      <c r="D14" s="81">
        <v>36.669770708852134</v>
      </c>
      <c r="E14" s="82">
        <v>51.174975946704635</v>
      </c>
      <c r="F14" s="82">
        <v>95.900743948377269</v>
      </c>
      <c r="G14" s="82">
        <v>84.983063227682791</v>
      </c>
      <c r="H14" s="82"/>
      <c r="I14" s="82"/>
      <c r="J14" s="82"/>
      <c r="K14" s="82"/>
      <c r="L14" s="82"/>
      <c r="M14" s="82"/>
      <c r="N14" s="82"/>
      <c r="O14" s="83"/>
      <c r="P14" s="100">
        <v>67.977617385182711</v>
      </c>
      <c r="Q14" s="109">
        <v>62.074343343740701</v>
      </c>
      <c r="R14" s="110"/>
      <c r="S14" s="110"/>
      <c r="T14" s="302"/>
      <c r="U14" s="305"/>
      <c r="V14" s="302"/>
      <c r="W14" s="111"/>
    </row>
    <row r="15" spans="1:25" ht="20.100000000000001" customHeight="1">
      <c r="B15" s="138" t="s">
        <v>66</v>
      </c>
      <c r="C15" s="149"/>
      <c r="D15" s="85">
        <v>36.427450963074882</v>
      </c>
      <c r="E15" s="86">
        <v>50.972864023434369</v>
      </c>
      <c r="F15" s="86">
        <v>95.794254774171179</v>
      </c>
      <c r="G15" s="86">
        <v>85.02502900962071</v>
      </c>
      <c r="H15" s="86"/>
      <c r="I15" s="86"/>
      <c r="J15" s="86"/>
      <c r="K15" s="86"/>
      <c r="L15" s="86"/>
      <c r="M15" s="86"/>
      <c r="N15" s="86"/>
      <c r="O15" s="87"/>
      <c r="P15" s="98">
        <v>67.879848112615477</v>
      </c>
      <c r="Q15" s="112">
        <v>61.930321629693182</v>
      </c>
      <c r="R15" s="99"/>
      <c r="S15" s="99"/>
      <c r="T15" s="113"/>
      <c r="U15" s="114"/>
      <c r="V15" s="113"/>
      <c r="W15" s="115"/>
    </row>
    <row r="16" spans="1:25" ht="20.100000000000001" customHeight="1">
      <c r="B16" s="139" t="s">
        <v>67</v>
      </c>
      <c r="C16" s="150"/>
      <c r="D16" s="89">
        <v>8.8950724214560442</v>
      </c>
      <c r="E16" s="90">
        <v>18.277228139342345</v>
      </c>
      <c r="F16" s="90">
        <v>79.800975038558164</v>
      </c>
      <c r="G16" s="90">
        <v>73.787372628287429</v>
      </c>
      <c r="H16" s="90"/>
      <c r="I16" s="90"/>
      <c r="J16" s="90"/>
      <c r="K16" s="90"/>
      <c r="L16" s="90"/>
      <c r="M16" s="90"/>
      <c r="N16" s="90"/>
      <c r="O16" s="91"/>
      <c r="P16" s="89">
        <v>45.919274073162278</v>
      </c>
      <c r="Q16" s="116">
        <v>36.535787949561559</v>
      </c>
      <c r="R16" s="117"/>
      <c r="S16" s="117"/>
      <c r="T16" s="304"/>
      <c r="U16" s="303"/>
      <c r="V16" s="304"/>
      <c r="W16" s="118"/>
    </row>
    <row r="17" spans="2:24" ht="20.100000000000001" customHeight="1">
      <c r="B17" s="140" t="s">
        <v>69</v>
      </c>
      <c r="C17" s="151"/>
      <c r="D17" s="81">
        <v>125.38216553280357</v>
      </c>
      <c r="E17" s="82">
        <v>149.10330679988652</v>
      </c>
      <c r="F17" s="82">
        <v>144.26243836489328</v>
      </c>
      <c r="G17" s="82">
        <v>115.81060494799107</v>
      </c>
      <c r="H17" s="82"/>
      <c r="I17" s="82"/>
      <c r="J17" s="82"/>
      <c r="K17" s="82"/>
      <c r="L17" s="82"/>
      <c r="M17" s="82"/>
      <c r="N17" s="82"/>
      <c r="O17" s="83"/>
      <c r="P17" s="81">
        <v>133.48771668688386</v>
      </c>
      <c r="Q17" s="109">
        <v>140.18277512092945</v>
      </c>
      <c r="R17" s="110"/>
      <c r="S17" s="110"/>
      <c r="T17" s="302"/>
      <c r="U17" s="305"/>
      <c r="V17" s="302"/>
      <c r="W17" s="111"/>
    </row>
    <row r="18" spans="2:24" ht="20.100000000000001" customHeight="1">
      <c r="B18" s="141" t="s">
        <v>38</v>
      </c>
      <c r="C18" s="152"/>
      <c r="D18" s="93">
        <v>37.565904958565646</v>
      </c>
      <c r="E18" s="78">
        <v>52.644374179530359</v>
      </c>
      <c r="F18" s="78">
        <v>95.992474318775038</v>
      </c>
      <c r="G18" s="78">
        <v>84.735938490485523</v>
      </c>
      <c r="H18" s="78"/>
      <c r="I18" s="78"/>
      <c r="J18" s="78"/>
      <c r="K18" s="78"/>
      <c r="L18" s="78"/>
      <c r="M18" s="78"/>
      <c r="N18" s="78"/>
      <c r="O18" s="79"/>
      <c r="P18" s="93">
        <v>68.510631396229229</v>
      </c>
      <c r="Q18" s="106">
        <v>62.891291683637675</v>
      </c>
      <c r="R18" s="77"/>
      <c r="S18" s="77"/>
      <c r="T18" s="306"/>
      <c r="U18" s="307"/>
      <c r="V18" s="306"/>
      <c r="W18" s="108"/>
    </row>
    <row r="19" spans="2:24" ht="20.100000000000001" customHeight="1">
      <c r="B19" s="139" t="s">
        <v>39</v>
      </c>
      <c r="C19" s="150"/>
      <c r="D19" s="89">
        <v>8.5733144645654722</v>
      </c>
      <c r="E19" s="90">
        <v>18.510967064208717</v>
      </c>
      <c r="F19" s="90">
        <v>79.130632214305948</v>
      </c>
      <c r="G19" s="90">
        <v>72.666233531582677</v>
      </c>
      <c r="H19" s="90"/>
      <c r="I19" s="90"/>
      <c r="J19" s="90"/>
      <c r="K19" s="90"/>
      <c r="L19" s="90"/>
      <c r="M19" s="90"/>
      <c r="N19" s="90"/>
      <c r="O19" s="91"/>
      <c r="P19" s="100">
        <v>45.361957964300785</v>
      </c>
      <c r="Q19" s="116">
        <v>36.213242956181517</v>
      </c>
      <c r="R19" s="117"/>
      <c r="S19" s="117"/>
      <c r="T19" s="304"/>
      <c r="U19" s="303"/>
      <c r="V19" s="304"/>
      <c r="W19" s="118"/>
    </row>
    <row r="20" spans="2:24" ht="20.100000000000001" customHeight="1">
      <c r="B20" s="140" t="s">
        <v>40</v>
      </c>
      <c r="C20" s="151"/>
      <c r="D20" s="81">
        <v>125.05400663802946</v>
      </c>
      <c r="E20" s="82">
        <v>148.44429756410699</v>
      </c>
      <c r="F20" s="82">
        <v>143.53205045566017</v>
      </c>
      <c r="G20" s="82">
        <v>115.43933151806989</v>
      </c>
      <c r="H20" s="82"/>
      <c r="I20" s="82"/>
      <c r="J20" s="82"/>
      <c r="K20" s="82"/>
      <c r="L20" s="82"/>
      <c r="M20" s="82"/>
      <c r="N20" s="82"/>
      <c r="O20" s="83"/>
      <c r="P20" s="81">
        <v>132.96265188465986</v>
      </c>
      <c r="Q20" s="109">
        <v>139.59919925252518</v>
      </c>
      <c r="R20" s="110"/>
      <c r="S20" s="110"/>
      <c r="T20" s="302"/>
      <c r="U20" s="305"/>
      <c r="V20" s="302"/>
      <c r="W20" s="111"/>
    </row>
    <row r="21" spans="2:24" ht="20.100000000000001" customHeight="1">
      <c r="B21" s="142" t="s">
        <v>41</v>
      </c>
      <c r="C21" s="153"/>
      <c r="D21" s="94">
        <v>14.217830432654274</v>
      </c>
      <c r="E21" s="95">
        <v>27.254777404791625</v>
      </c>
      <c r="F21" s="224">
        <v>109.15285124633643</v>
      </c>
      <c r="G21" s="95">
        <v>117.91404291418048</v>
      </c>
      <c r="H21" s="95"/>
      <c r="I21" s="95"/>
      <c r="J21" s="95"/>
      <c r="K21" s="95"/>
      <c r="L21" s="95"/>
      <c r="M21" s="95"/>
      <c r="N21" s="95"/>
      <c r="O21" s="96"/>
      <c r="P21" s="81">
        <v>62.916319638651785</v>
      </c>
      <c r="Q21" s="119">
        <v>47.998397164050779</v>
      </c>
      <c r="R21" s="120"/>
      <c r="S21" s="120"/>
      <c r="T21" s="121"/>
      <c r="U21" s="122"/>
      <c r="V21" s="123"/>
      <c r="W21" s="124"/>
      <c r="X21" s="54"/>
    </row>
    <row r="22" spans="2:24" ht="20.100000000000001" customHeight="1">
      <c r="B22" s="71" t="s">
        <v>36</v>
      </c>
      <c r="C22" s="135"/>
      <c r="D22" s="179"/>
      <c r="E22" s="177"/>
      <c r="F22" s="177"/>
      <c r="G22" s="177"/>
      <c r="H22" s="177"/>
      <c r="I22" s="177"/>
      <c r="J22" s="177"/>
      <c r="K22" s="177"/>
      <c r="L22" s="177"/>
      <c r="M22" s="177"/>
      <c r="N22" s="177"/>
      <c r="O22" s="177"/>
      <c r="P22" s="177"/>
      <c r="Q22" s="177"/>
      <c r="R22" s="177"/>
      <c r="S22" s="177"/>
      <c r="T22" s="177"/>
      <c r="U22" s="177"/>
      <c r="V22" s="177"/>
      <c r="W22" s="178"/>
    </row>
    <row r="23" spans="2:24" ht="20.100000000000001" customHeight="1">
      <c r="B23" s="143" t="s">
        <v>70</v>
      </c>
      <c r="C23" s="154"/>
      <c r="D23" s="98">
        <v>46.814954284483463</v>
      </c>
      <c r="E23" s="99">
        <v>63.836670978381626</v>
      </c>
      <c r="F23" s="90">
        <v>113.77140849816114</v>
      </c>
      <c r="G23" s="90">
        <v>89.425868536943398</v>
      </c>
      <c r="H23" s="99"/>
      <c r="I23" s="99"/>
      <c r="J23" s="86"/>
      <c r="K23" s="86"/>
      <c r="L23" s="86"/>
      <c r="M23" s="86"/>
      <c r="N23" s="86"/>
      <c r="O23" s="87"/>
      <c r="P23" s="98">
        <v>81.282550330407489</v>
      </c>
      <c r="Q23" s="112">
        <v>77.547661705684988</v>
      </c>
      <c r="R23" s="99"/>
      <c r="S23" s="99"/>
      <c r="T23" s="113"/>
      <c r="U23" s="114"/>
      <c r="V23" s="125"/>
      <c r="W23" s="115"/>
    </row>
    <row r="24" spans="2:24" ht="20.100000000000001" customHeight="1">
      <c r="B24" s="139" t="s">
        <v>67</v>
      </c>
      <c r="C24" s="150"/>
      <c r="D24" s="89">
        <v>8.6305103720943137</v>
      </c>
      <c r="E24" s="90">
        <v>19.744661879347436</v>
      </c>
      <c r="F24" s="90">
        <v>91.968785242785827</v>
      </c>
      <c r="G24" s="90">
        <v>73.721261678879401</v>
      </c>
      <c r="H24" s="90"/>
      <c r="I24" s="90"/>
      <c r="J24" s="90"/>
      <c r="K24" s="90"/>
      <c r="L24" s="90"/>
      <c r="M24" s="90"/>
      <c r="N24" s="90"/>
      <c r="O24" s="91"/>
      <c r="P24" s="89">
        <v>52.877785646480937</v>
      </c>
      <c r="Q24" s="116">
        <v>43.337411400871112</v>
      </c>
      <c r="R24" s="117"/>
      <c r="S24" s="117"/>
      <c r="T24" s="304"/>
      <c r="U24" s="303"/>
      <c r="V24" s="304"/>
      <c r="W24" s="118"/>
    </row>
    <row r="25" spans="2:24" ht="20.100000000000001" customHeight="1">
      <c r="B25" s="140" t="s">
        <v>69</v>
      </c>
      <c r="C25" s="151"/>
      <c r="D25" s="81">
        <v>153.49441724490157</v>
      </c>
      <c r="E25" s="82">
        <v>181.31112187471169</v>
      </c>
      <c r="F25" s="82">
        <v>171.89630431697407</v>
      </c>
      <c r="G25" s="82">
        <v>131.5319526703349</v>
      </c>
      <c r="H25" s="82"/>
      <c r="I25" s="82"/>
      <c r="J25" s="82"/>
      <c r="K25" s="82"/>
      <c r="L25" s="82"/>
      <c r="M25" s="82"/>
      <c r="N25" s="82"/>
      <c r="O25" s="83"/>
      <c r="P25" s="81">
        <v>157.83113450035938</v>
      </c>
      <c r="Q25" s="126">
        <v>169.95913992104869</v>
      </c>
      <c r="R25" s="127"/>
      <c r="S25" s="127"/>
      <c r="T25" s="128"/>
      <c r="U25" s="305"/>
      <c r="V25" s="128"/>
      <c r="W25" s="111"/>
    </row>
    <row r="26" spans="2:24" ht="20.100000000000001" customHeight="1">
      <c r="B26" s="136" t="s">
        <v>38</v>
      </c>
      <c r="C26" s="147"/>
      <c r="D26" s="93">
        <v>48.337556303581557</v>
      </c>
      <c r="E26" s="78">
        <v>66.035612793008852</v>
      </c>
      <c r="F26" s="78">
        <v>114.74285731444934</v>
      </c>
      <c r="G26" s="78">
        <v>89.677245633575268</v>
      </c>
      <c r="H26" s="78"/>
      <c r="I26" s="78"/>
      <c r="J26" s="78"/>
      <c r="K26" s="78"/>
      <c r="L26" s="78"/>
      <c r="M26" s="78"/>
      <c r="N26" s="78"/>
      <c r="O26" s="79"/>
      <c r="P26" s="93">
        <v>82.372251720370343</v>
      </c>
      <c r="Q26" s="106">
        <v>79.040593495662662</v>
      </c>
      <c r="R26" s="77"/>
      <c r="S26" s="77"/>
      <c r="T26" s="306"/>
      <c r="U26" s="307"/>
      <c r="V26" s="306"/>
      <c r="W26" s="108"/>
    </row>
    <row r="27" spans="2:24" ht="20.100000000000001" customHeight="1">
      <c r="B27" s="139" t="s">
        <v>39</v>
      </c>
      <c r="C27" s="150"/>
      <c r="D27" s="100">
        <v>8.4950782567847458</v>
      </c>
      <c r="E27" s="101">
        <v>20.114575533024308</v>
      </c>
      <c r="F27" s="101">
        <v>91.889142506442028</v>
      </c>
      <c r="G27" s="101">
        <v>72.961872513303774</v>
      </c>
      <c r="H27" s="101"/>
      <c r="I27" s="101"/>
      <c r="J27" s="101"/>
      <c r="K27" s="101"/>
      <c r="L27" s="101"/>
      <c r="M27" s="101"/>
      <c r="N27" s="101"/>
      <c r="O27" s="102"/>
      <c r="P27" s="100">
        <v>52.554302973445822</v>
      </c>
      <c r="Q27" s="129">
        <v>43.287561285184537</v>
      </c>
      <c r="R27" s="130"/>
      <c r="S27" s="130"/>
      <c r="T27" s="131"/>
      <c r="U27" s="132"/>
      <c r="V27" s="131"/>
      <c r="W27" s="133"/>
    </row>
    <row r="28" spans="2:24" ht="20.100000000000001" customHeight="1">
      <c r="B28" s="140" t="s">
        <v>40</v>
      </c>
      <c r="C28" s="151"/>
      <c r="D28" s="81">
        <v>153.49441724490157</v>
      </c>
      <c r="E28" s="82">
        <v>181.31112187471169</v>
      </c>
      <c r="F28" s="82">
        <v>171.89630431697407</v>
      </c>
      <c r="G28" s="82">
        <v>131.5319526703349</v>
      </c>
      <c r="H28" s="82"/>
      <c r="I28" s="82"/>
      <c r="J28" s="82"/>
      <c r="K28" s="82"/>
      <c r="L28" s="82"/>
      <c r="M28" s="82"/>
      <c r="N28" s="82"/>
      <c r="O28" s="83"/>
      <c r="P28" s="81">
        <v>157.83113450035938</v>
      </c>
      <c r="Q28" s="109">
        <v>169.95913992104869</v>
      </c>
      <c r="R28" s="110"/>
      <c r="S28" s="110"/>
      <c r="T28" s="302"/>
      <c r="U28" s="305"/>
      <c r="V28" s="302"/>
      <c r="W28" s="111"/>
    </row>
    <row r="29" spans="2:24" ht="20.100000000000001" customHeight="1">
      <c r="B29" s="71" t="s">
        <v>37</v>
      </c>
      <c r="C29" s="135"/>
      <c r="D29" s="179"/>
      <c r="E29" s="177"/>
      <c r="F29" s="177"/>
      <c r="G29" s="177"/>
      <c r="H29" s="177"/>
      <c r="I29" s="177"/>
      <c r="J29" s="177"/>
      <c r="K29" s="177"/>
      <c r="L29" s="177"/>
      <c r="M29" s="177"/>
      <c r="N29" s="177"/>
      <c r="O29" s="177"/>
      <c r="P29" s="179"/>
      <c r="Q29" s="177"/>
      <c r="R29" s="177"/>
      <c r="S29" s="177"/>
      <c r="T29" s="177"/>
      <c r="U29" s="177"/>
      <c r="V29" s="177"/>
      <c r="W29" s="178"/>
    </row>
    <row r="30" spans="2:24" ht="20.100000000000001" customHeight="1">
      <c r="B30" s="143" t="s">
        <v>66</v>
      </c>
      <c r="C30" s="154"/>
      <c r="D30" s="98">
        <v>68.86178125583865</v>
      </c>
      <c r="E30" s="99">
        <v>70.916802259130421</v>
      </c>
      <c r="F30" s="99">
        <v>81.67162681561841</v>
      </c>
      <c r="G30" s="99">
        <v>94.093544372180162</v>
      </c>
      <c r="H30" s="99"/>
      <c r="I30" s="99"/>
      <c r="J30" s="86"/>
      <c r="K30" s="86"/>
      <c r="L30" s="86"/>
      <c r="M30" s="86"/>
      <c r="N30" s="86"/>
      <c r="O30" s="87"/>
      <c r="P30" s="257">
        <v>79.338518683185669</v>
      </c>
      <c r="Q30" s="237">
        <v>74.422187523607803</v>
      </c>
      <c r="R30" s="238"/>
      <c r="S30" s="238"/>
      <c r="T30" s="239"/>
      <c r="U30" s="240"/>
      <c r="V30" s="241"/>
      <c r="W30" s="258"/>
    </row>
    <row r="31" spans="2:24" ht="20.100000000000001" customHeight="1">
      <c r="B31" s="139" t="s">
        <v>67</v>
      </c>
      <c r="C31" s="150"/>
      <c r="D31" s="89">
        <v>103.0654276277468</v>
      </c>
      <c r="E31" s="90">
        <v>92.567946977405569</v>
      </c>
      <c r="F31" s="90">
        <v>86.769630400025193</v>
      </c>
      <c r="G31" s="90">
        <v>100.08967690989338</v>
      </c>
      <c r="H31" s="90"/>
      <c r="I31" s="90"/>
      <c r="J31" s="90"/>
      <c r="K31" s="90"/>
      <c r="L31" s="90"/>
      <c r="M31" s="90"/>
      <c r="N31" s="90"/>
      <c r="O31" s="91"/>
      <c r="P31" s="242">
        <v>86.840387720014604</v>
      </c>
      <c r="Q31" s="243">
        <v>84.305422886488245</v>
      </c>
      <c r="R31" s="244"/>
      <c r="S31" s="244"/>
      <c r="T31" s="245"/>
      <c r="U31" s="246"/>
      <c r="V31" s="245"/>
      <c r="W31" s="247"/>
    </row>
    <row r="32" spans="2:24" ht="20.100000000000001" customHeight="1">
      <c r="B32" s="140" t="s">
        <v>68</v>
      </c>
      <c r="C32" s="151"/>
      <c r="D32" s="81">
        <v>83.949466038861118</v>
      </c>
      <c r="E32" s="82">
        <v>83.367400428858801</v>
      </c>
      <c r="F32" s="82">
        <v>83.335483638082621</v>
      </c>
      <c r="G32" s="82">
        <v>91.849470323143123</v>
      </c>
      <c r="H32" s="82"/>
      <c r="I32" s="82"/>
      <c r="J32" s="82"/>
      <c r="K32" s="82"/>
      <c r="L32" s="82"/>
      <c r="M32" s="82"/>
      <c r="N32" s="82"/>
      <c r="O32" s="83"/>
      <c r="P32" s="259">
        <v>86.083328455721684</v>
      </c>
      <c r="Q32" s="248">
        <v>83.274950523264607</v>
      </c>
      <c r="R32" s="249"/>
      <c r="S32" s="249"/>
      <c r="T32" s="250"/>
      <c r="U32" s="251"/>
      <c r="V32" s="250"/>
      <c r="W32" s="260"/>
    </row>
    <row r="33" spans="2:30" ht="20.100000000000001" customHeight="1">
      <c r="B33" s="136" t="s">
        <v>38</v>
      </c>
      <c r="C33" s="147"/>
      <c r="D33" s="103">
        <v>68.879026638661273</v>
      </c>
      <c r="E33" s="104">
        <v>71.065044284182662</v>
      </c>
      <c r="F33" s="104">
        <v>81.194365920412253</v>
      </c>
      <c r="G33" s="104">
        <v>93.553797196546839</v>
      </c>
      <c r="H33" s="104"/>
      <c r="I33" s="104"/>
      <c r="J33" s="104"/>
      <c r="K33" s="104"/>
      <c r="L33" s="104"/>
      <c r="M33" s="104"/>
      <c r="N33" s="104"/>
      <c r="O33" s="105"/>
      <c r="P33" s="93">
        <v>79.049028809953299</v>
      </c>
      <c r="Q33" s="252">
        <v>74.209616532884041</v>
      </c>
      <c r="R33" s="253"/>
      <c r="S33" s="253"/>
      <c r="T33" s="254"/>
      <c r="U33" s="255"/>
      <c r="V33" s="256"/>
      <c r="W33" s="108"/>
    </row>
    <row r="34" spans="2:30" ht="20.100000000000001" customHeight="1">
      <c r="B34" s="139" t="s">
        <v>39</v>
      </c>
      <c r="C34" s="150"/>
      <c r="D34" s="89">
        <v>100.92095923564024</v>
      </c>
      <c r="E34" s="90">
        <v>92.027629585407993</v>
      </c>
      <c r="F34" s="90">
        <v>86.11532337322484</v>
      </c>
      <c r="G34" s="90">
        <v>99.5948034616749</v>
      </c>
      <c r="H34" s="90"/>
      <c r="I34" s="90"/>
      <c r="J34" s="90"/>
      <c r="K34" s="90"/>
      <c r="L34" s="90"/>
      <c r="M34" s="90"/>
      <c r="N34" s="90"/>
      <c r="O34" s="91"/>
      <c r="P34" s="242">
        <v>86.314450763852548</v>
      </c>
      <c r="Q34" s="243">
        <v>83.657387667564777</v>
      </c>
      <c r="R34" s="244"/>
      <c r="S34" s="244"/>
      <c r="T34" s="245"/>
      <c r="U34" s="246"/>
      <c r="V34" s="245"/>
      <c r="W34" s="247"/>
    </row>
    <row r="35" spans="2:30" ht="20.100000000000001" customHeight="1">
      <c r="B35" s="140" t="s">
        <v>40</v>
      </c>
      <c r="C35" s="151"/>
      <c r="D35" s="81">
        <v>83.949466038861118</v>
      </c>
      <c r="E35" s="82">
        <v>83.367400428858801</v>
      </c>
      <c r="F35" s="82">
        <v>83.335483638082621</v>
      </c>
      <c r="G35" s="82">
        <v>91.849470323143123</v>
      </c>
      <c r="H35" s="82"/>
      <c r="I35" s="82"/>
      <c r="J35" s="82"/>
      <c r="K35" s="82"/>
      <c r="L35" s="82"/>
      <c r="M35" s="82"/>
      <c r="N35" s="82"/>
      <c r="O35" s="83"/>
      <c r="P35" s="259">
        <v>86.083328455721684</v>
      </c>
      <c r="Q35" s="248">
        <v>83.274950523264607</v>
      </c>
      <c r="R35" s="249"/>
      <c r="S35" s="249"/>
      <c r="T35" s="250"/>
      <c r="U35" s="251"/>
      <c r="V35" s="250"/>
      <c r="W35" s="260"/>
    </row>
    <row r="36" spans="2:30" ht="15" customHeight="1">
      <c r="B36" s="43"/>
      <c r="C36" s="43"/>
      <c r="D36" s="55"/>
      <c r="E36" s="55"/>
      <c r="F36" s="55"/>
      <c r="G36" s="55"/>
      <c r="H36" s="55"/>
      <c r="I36" s="55"/>
      <c r="J36" s="55"/>
      <c r="K36" s="55"/>
      <c r="L36" s="55"/>
      <c r="M36" s="55"/>
      <c r="N36" s="55"/>
      <c r="O36" s="55"/>
      <c r="P36" s="55"/>
      <c r="Q36" s="55"/>
      <c r="R36" s="45"/>
      <c r="S36" s="56"/>
      <c r="T36" s="45"/>
      <c r="U36" s="45"/>
      <c r="V36" s="45"/>
      <c r="W36" s="45"/>
    </row>
    <row r="37" spans="2:30" s="26" customFormat="1" ht="20.100000000000001" customHeight="1">
      <c r="B37" s="164" t="s">
        <v>80</v>
      </c>
      <c r="C37" s="165"/>
      <c r="G37" s="166"/>
      <c r="H37" s="166"/>
      <c r="I37" s="166"/>
      <c r="J37" s="166"/>
      <c r="K37" s="166"/>
      <c r="L37" s="166"/>
      <c r="M37" s="166"/>
      <c r="N37" s="166"/>
      <c r="O37" s="67" t="s">
        <v>0</v>
      </c>
      <c r="W37" s="166"/>
    </row>
    <row r="38" spans="2:30" s="6" customFormat="1" ht="20.100000000000001" customHeight="1">
      <c r="B38" s="144"/>
      <c r="C38" s="144"/>
      <c r="D38" s="396" t="s">
        <v>35</v>
      </c>
      <c r="E38" s="397"/>
      <c r="F38" s="397"/>
      <c r="G38" s="398"/>
      <c r="H38" s="396" t="s">
        <v>36</v>
      </c>
      <c r="I38" s="397"/>
      <c r="J38" s="397"/>
      <c r="K38" s="398"/>
      <c r="L38" s="396" t="s">
        <v>37</v>
      </c>
      <c r="M38" s="397"/>
      <c r="N38" s="397"/>
      <c r="O38" s="398"/>
      <c r="P38" s="161" t="s">
        <v>96</v>
      </c>
      <c r="Q38" s="50"/>
      <c r="R38" s="53"/>
      <c r="S38" s="53"/>
      <c r="T38" s="53"/>
      <c r="U38" s="53"/>
      <c r="V38" s="40"/>
    </row>
    <row r="39" spans="2:30" s="6" customFormat="1" ht="20.100000000000001" customHeight="1">
      <c r="B39" s="145"/>
      <c r="C39" s="155"/>
      <c r="D39" s="399" t="s">
        <v>73</v>
      </c>
      <c r="E39" s="400"/>
      <c r="F39" s="400" t="s">
        <v>74</v>
      </c>
      <c r="G39" s="401"/>
      <c r="H39" s="399" t="s">
        <v>73</v>
      </c>
      <c r="I39" s="400"/>
      <c r="J39" s="400" t="s">
        <v>74</v>
      </c>
      <c r="K39" s="401"/>
      <c r="L39" s="399" t="s">
        <v>73</v>
      </c>
      <c r="M39" s="400"/>
      <c r="N39" s="400" t="s">
        <v>74</v>
      </c>
      <c r="O39" s="401"/>
      <c r="P39" s="162" t="s">
        <v>89</v>
      </c>
      <c r="R39" s="40"/>
      <c r="S39" s="40"/>
      <c r="T39" s="40"/>
      <c r="U39" s="40"/>
      <c r="V39" s="40"/>
    </row>
    <row r="40" spans="2:30" s="10" customFormat="1" ht="20.100000000000001" customHeight="1">
      <c r="B40" s="136" t="s">
        <v>64</v>
      </c>
      <c r="C40" s="147"/>
      <c r="D40" s="391">
        <v>86.45447817274227</v>
      </c>
      <c r="E40" s="392"/>
      <c r="F40" s="389">
        <v>82.134989700523974</v>
      </c>
      <c r="G40" s="390"/>
      <c r="H40" s="402" t="s">
        <v>75</v>
      </c>
      <c r="I40" s="403"/>
      <c r="J40" s="393" t="s">
        <v>75</v>
      </c>
      <c r="K40" s="394"/>
      <c r="L40" s="402" t="s">
        <v>75</v>
      </c>
      <c r="M40" s="403"/>
      <c r="N40" s="393" t="s">
        <v>75</v>
      </c>
      <c r="O40" s="394"/>
      <c r="P40" s="162" t="s">
        <v>85</v>
      </c>
      <c r="R40" s="41"/>
      <c r="S40" s="41"/>
      <c r="T40" s="41"/>
      <c r="U40" s="41"/>
      <c r="V40" s="40"/>
    </row>
    <row r="41" spans="2:30" s="14" customFormat="1" ht="20.100000000000001" customHeight="1">
      <c r="B41" s="146" t="s">
        <v>66</v>
      </c>
      <c r="C41" s="156"/>
      <c r="D41" s="383">
        <v>86.541265926588437</v>
      </c>
      <c r="E41" s="384"/>
      <c r="F41" s="385">
        <v>82.113893041534027</v>
      </c>
      <c r="G41" s="386"/>
      <c r="H41" s="383" t="s">
        <v>75</v>
      </c>
      <c r="I41" s="384"/>
      <c r="J41" s="385" t="s">
        <v>75</v>
      </c>
      <c r="K41" s="386"/>
      <c r="L41" s="383" t="s">
        <v>75</v>
      </c>
      <c r="M41" s="384"/>
      <c r="N41" s="385" t="s">
        <v>75</v>
      </c>
      <c r="O41" s="386"/>
      <c r="P41" s="171" t="s">
        <v>90</v>
      </c>
      <c r="Q41" s="43"/>
      <c r="R41" s="45"/>
      <c r="S41" s="45"/>
      <c r="T41" s="45"/>
      <c r="U41" s="45"/>
      <c r="V41" s="40"/>
    </row>
    <row r="42" spans="2:30" ht="20.100000000000001" customHeight="1">
      <c r="B42" s="139" t="s">
        <v>67</v>
      </c>
      <c r="C42" s="150"/>
      <c r="D42" s="383">
        <v>75.047964795288138</v>
      </c>
      <c r="E42" s="384"/>
      <c r="F42" s="385">
        <v>71.418999689082185</v>
      </c>
      <c r="G42" s="386"/>
      <c r="H42" s="383">
        <v>73.884004083477777</v>
      </c>
      <c r="I42" s="384"/>
      <c r="J42" s="385">
        <v>73.534543755882083</v>
      </c>
      <c r="K42" s="386"/>
      <c r="L42" s="383">
        <v>101.57538932310064</v>
      </c>
      <c r="M42" s="384"/>
      <c r="N42" s="385">
        <v>97.123060865349174</v>
      </c>
      <c r="O42" s="386"/>
      <c r="P42" s="69" t="s">
        <v>86</v>
      </c>
      <c r="Q42" s="53"/>
      <c r="R42" s="45"/>
      <c r="S42" s="45"/>
      <c r="T42" s="45"/>
      <c r="U42" s="45"/>
      <c r="V42" s="40"/>
    </row>
    <row r="43" spans="2:30" ht="20.100000000000001" customHeight="1">
      <c r="B43" s="140" t="s">
        <v>69</v>
      </c>
      <c r="C43" s="151"/>
      <c r="D43" s="387">
        <v>117.16716659902819</v>
      </c>
      <c r="E43" s="388"/>
      <c r="F43" s="381">
        <v>113.04441658117337</v>
      </c>
      <c r="G43" s="382"/>
      <c r="H43" s="387" t="s">
        <v>75</v>
      </c>
      <c r="I43" s="388"/>
      <c r="J43" s="381" t="s">
        <v>75</v>
      </c>
      <c r="K43" s="382"/>
      <c r="L43" s="387" t="s">
        <v>75</v>
      </c>
      <c r="M43" s="388"/>
      <c r="N43" s="381" t="s">
        <v>75</v>
      </c>
      <c r="O43" s="382"/>
      <c r="P43" s="172" t="s">
        <v>91</v>
      </c>
      <c r="Q43" s="53"/>
      <c r="R43" s="45"/>
      <c r="S43" s="45"/>
      <c r="T43" s="45"/>
      <c r="U43" s="45"/>
      <c r="V43" s="40"/>
    </row>
    <row r="44" spans="2:30" ht="20.100000000000001" customHeight="1">
      <c r="B44" s="136" t="s">
        <v>38</v>
      </c>
      <c r="C44" s="147"/>
      <c r="D44" s="391">
        <v>86.102010052312878</v>
      </c>
      <c r="E44" s="392"/>
      <c r="F44" s="389">
        <v>82.208383829393455</v>
      </c>
      <c r="G44" s="390"/>
      <c r="H44" s="391" t="s">
        <v>75</v>
      </c>
      <c r="I44" s="392"/>
      <c r="J44" s="389" t="s">
        <v>75</v>
      </c>
      <c r="K44" s="390"/>
      <c r="L44" s="391" t="s">
        <v>75</v>
      </c>
      <c r="M44" s="392"/>
      <c r="N44" s="389" t="s">
        <v>75</v>
      </c>
      <c r="O44" s="390"/>
      <c r="P44" s="171" t="s">
        <v>92</v>
      </c>
      <c r="Q44" s="53"/>
      <c r="R44" s="45"/>
      <c r="S44" s="45"/>
      <c r="T44" s="45"/>
      <c r="U44" s="45"/>
      <c r="V44" s="18"/>
      <c r="W44" s="11"/>
      <c r="X44" s="11"/>
      <c r="Y44" s="11"/>
      <c r="Z44" s="11"/>
      <c r="AA44" s="11"/>
    </row>
    <row r="45" spans="2:30" ht="20.100000000000001" customHeight="1">
      <c r="B45" s="139" t="s">
        <v>42</v>
      </c>
      <c r="C45" s="150"/>
      <c r="D45" s="383">
        <v>73.431060124226249</v>
      </c>
      <c r="E45" s="384"/>
      <c r="F45" s="385">
        <v>71.303081184871772</v>
      </c>
      <c r="G45" s="386"/>
      <c r="H45" s="383">
        <v>72.705647915065171</v>
      </c>
      <c r="I45" s="384"/>
      <c r="J45" s="385">
        <v>73.238493485400028</v>
      </c>
      <c r="K45" s="386"/>
      <c r="L45" s="383">
        <v>100.99773845631428</v>
      </c>
      <c r="M45" s="384"/>
      <c r="N45" s="385">
        <v>97.357383790377824</v>
      </c>
      <c r="O45" s="386"/>
      <c r="P45" s="69" t="s">
        <v>93</v>
      </c>
      <c r="Q45" s="53"/>
      <c r="R45" s="45"/>
      <c r="S45" s="45"/>
      <c r="T45" s="45"/>
      <c r="U45" s="45"/>
      <c r="V45" s="18"/>
      <c r="W45" s="11"/>
      <c r="X45" s="11"/>
      <c r="Y45" s="11"/>
      <c r="Z45" s="11"/>
      <c r="AA45" s="11"/>
    </row>
    <row r="46" spans="2:30" ht="20.100000000000001" customHeight="1">
      <c r="B46" s="140" t="s">
        <v>40</v>
      </c>
      <c r="C46" s="151"/>
      <c r="D46" s="387">
        <v>116.87644463535452</v>
      </c>
      <c r="E46" s="388"/>
      <c r="F46" s="381">
        <v>112.50907110382992</v>
      </c>
      <c r="G46" s="382"/>
      <c r="H46" s="387" t="s">
        <v>75</v>
      </c>
      <c r="I46" s="388"/>
      <c r="J46" s="381" t="s">
        <v>75</v>
      </c>
      <c r="K46" s="382"/>
      <c r="L46" s="387" t="s">
        <v>75</v>
      </c>
      <c r="M46" s="388"/>
      <c r="N46" s="381" t="s">
        <v>75</v>
      </c>
      <c r="O46" s="382"/>
      <c r="P46" s="163" t="s">
        <v>83</v>
      </c>
      <c r="Q46" s="53"/>
      <c r="R46" s="45"/>
      <c r="S46" s="45"/>
      <c r="T46" s="45"/>
      <c r="U46" s="45"/>
      <c r="V46" s="18"/>
      <c r="W46" s="11"/>
      <c r="X46" s="11"/>
      <c r="Y46" s="11"/>
      <c r="Z46" s="11"/>
      <c r="AA46" s="11"/>
    </row>
    <row r="47" spans="2:30" ht="15" customHeight="1">
      <c r="B47" s="43"/>
      <c r="C47" s="43"/>
      <c r="D47" s="45"/>
      <c r="E47" s="45"/>
      <c r="F47" s="45"/>
      <c r="G47" s="45"/>
      <c r="H47" s="45"/>
      <c r="I47" s="45"/>
      <c r="J47" s="45"/>
      <c r="K47" s="45"/>
      <c r="L47" s="45"/>
      <c r="M47" s="45"/>
      <c r="N47" s="45"/>
      <c r="O47" s="45"/>
      <c r="P47" s="52" t="s">
        <v>103</v>
      </c>
      <c r="Q47" s="53"/>
      <c r="R47" s="45"/>
      <c r="S47" s="45"/>
      <c r="T47" s="45"/>
      <c r="U47" s="45"/>
      <c r="V47" s="18"/>
      <c r="W47" s="11"/>
      <c r="X47" s="11"/>
      <c r="Y47" s="11"/>
      <c r="Z47" s="11"/>
      <c r="AA47" s="11"/>
    </row>
    <row r="48" spans="2:30" ht="20.100000000000001" customHeight="1">
      <c r="B48" s="10" t="s">
        <v>43</v>
      </c>
      <c r="C48" s="10"/>
      <c r="D48" s="10"/>
      <c r="E48" s="25"/>
      <c r="F48" s="23"/>
      <c r="G48" s="23" t="s">
        <v>29</v>
      </c>
      <c r="H48" s="23"/>
      <c r="I48" s="23"/>
      <c r="J48" s="23"/>
      <c r="K48" s="23"/>
      <c r="L48" s="23"/>
      <c r="M48" s="23"/>
      <c r="N48" s="23"/>
      <c r="O48" s="23"/>
      <c r="P48" s="42" t="s">
        <v>102</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2" t="s">
        <v>84</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2" t="s">
        <v>101</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2" t="s">
        <v>94</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3"/>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52"/>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3"/>
      <c r="Q54" s="18"/>
      <c r="R54" s="18"/>
      <c r="S54" s="18"/>
      <c r="T54" s="5"/>
      <c r="U54" s="18"/>
      <c r="V54" s="18"/>
      <c r="W54" s="18"/>
      <c r="X54" s="18"/>
      <c r="Y54" s="11"/>
      <c r="Z54" s="11"/>
      <c r="AA54" s="11"/>
      <c r="AB54" s="11"/>
      <c r="AC54" s="11"/>
      <c r="AD54" s="11"/>
    </row>
    <row r="55" spans="2:30" ht="20.100000000000001" customHeight="1">
      <c r="B55" s="17"/>
      <c r="C55" s="19"/>
      <c r="D55" s="15"/>
      <c r="E55" s="15"/>
      <c r="F55" s="15"/>
      <c r="G55" s="15"/>
      <c r="H55" s="18"/>
      <c r="I55" s="18"/>
      <c r="J55" s="18"/>
      <c r="K55" s="18"/>
      <c r="L55" s="18"/>
      <c r="M55" s="17"/>
      <c r="N55" s="18"/>
      <c r="O55" s="18"/>
      <c r="P55" s="43"/>
      <c r="Q55" s="18"/>
      <c r="R55" s="18"/>
      <c r="S55" s="160"/>
      <c r="T55" s="18"/>
      <c r="U55" s="18"/>
      <c r="V55" s="18"/>
      <c r="W55" s="18"/>
      <c r="X55" s="18"/>
      <c r="Y55" s="11"/>
      <c r="Z55" s="11"/>
      <c r="AA55" s="11"/>
      <c r="AB55" s="11"/>
      <c r="AC55" s="11"/>
      <c r="AD55" s="11"/>
    </row>
    <row r="56" spans="2:30" ht="20.100000000000001" customHeight="1">
      <c r="B56" s="5"/>
      <c r="C56" s="5"/>
      <c r="D56" s="15"/>
      <c r="E56" s="15"/>
      <c r="F56" s="15"/>
      <c r="G56" s="17"/>
      <c r="H56" s="17"/>
      <c r="I56" s="18"/>
      <c r="J56" s="18"/>
      <c r="L56" s="18"/>
      <c r="M56" s="17"/>
      <c r="N56" s="18"/>
      <c r="O56" s="18"/>
      <c r="P56" s="52"/>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3"/>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2"/>
      <c r="C61" s="42"/>
      <c r="D61" s="44"/>
      <c r="E61" s="44"/>
      <c r="F61" s="44"/>
      <c r="G61" s="44"/>
      <c r="H61" s="44"/>
      <c r="I61" s="44"/>
      <c r="J61" s="44"/>
      <c r="K61" s="44"/>
      <c r="L61" s="44"/>
      <c r="M61" s="44"/>
      <c r="N61" s="44"/>
      <c r="O61" s="44"/>
      <c r="P61" s="36"/>
      <c r="Q61" s="36"/>
      <c r="R61" s="36"/>
      <c r="S61" s="36"/>
      <c r="T61" s="36"/>
      <c r="U61" s="36"/>
      <c r="V61" s="36"/>
      <c r="W61" s="36"/>
    </row>
    <row r="62" spans="2:30" ht="20.100000000000001" customHeight="1">
      <c r="B62" s="10" t="s">
        <v>97</v>
      </c>
      <c r="C62" s="10"/>
      <c r="D62" s="5"/>
      <c r="E62" s="15"/>
      <c r="F62" s="15"/>
      <c r="G62" s="15"/>
      <c r="H62" s="18"/>
      <c r="I62" s="15"/>
      <c r="J62" s="18"/>
      <c r="L62" s="18"/>
      <c r="M62" s="17"/>
      <c r="N62" s="18"/>
      <c r="O62" s="66" t="s">
        <v>65</v>
      </c>
      <c r="Q62" s="18"/>
      <c r="R62" s="18"/>
      <c r="S62" s="18"/>
      <c r="T62" s="18"/>
      <c r="U62" s="18"/>
      <c r="V62" s="18"/>
      <c r="W62" s="18"/>
      <c r="X62" s="18"/>
      <c r="Y62" s="11"/>
      <c r="Z62" s="11"/>
      <c r="AA62" s="11"/>
      <c r="AB62" s="11"/>
      <c r="AC62" s="11"/>
      <c r="AD62" s="11"/>
    </row>
    <row r="63" spans="2:30" ht="20.100000000000001" customHeight="1">
      <c r="B63" s="19"/>
      <c r="C63" s="19"/>
      <c r="D63" s="38" t="s">
        <v>81</v>
      </c>
      <c r="E63" s="39"/>
      <c r="F63" s="39"/>
      <c r="G63" s="39"/>
      <c r="H63" s="39"/>
      <c r="I63" s="39"/>
      <c r="J63" s="39"/>
      <c r="K63" s="39"/>
      <c r="L63" s="39"/>
      <c r="M63" s="39" t="s">
        <v>105</v>
      </c>
      <c r="N63" s="39"/>
      <c r="O63" s="34"/>
      <c r="Q63" s="18"/>
      <c r="R63" s="18"/>
      <c r="S63" s="18"/>
      <c r="T63" s="18"/>
      <c r="U63" s="18"/>
      <c r="V63" s="18"/>
      <c r="W63" s="18"/>
      <c r="X63" s="18"/>
      <c r="Y63" s="11"/>
      <c r="Z63" s="11"/>
      <c r="AA63" s="11"/>
      <c r="AB63" s="11"/>
      <c r="AC63" s="11"/>
      <c r="AD63" s="11"/>
    </row>
    <row r="64" spans="2:30" ht="20.100000000000001" customHeight="1">
      <c r="B64" s="19"/>
      <c r="C64" s="19"/>
      <c r="D64" s="46" t="s">
        <v>6</v>
      </c>
      <c r="E64" s="47" t="s">
        <v>7</v>
      </c>
      <c r="F64" s="47" t="s">
        <v>22</v>
      </c>
      <c r="G64" s="47" t="s">
        <v>23</v>
      </c>
      <c r="H64" s="47" t="s">
        <v>24</v>
      </c>
      <c r="I64" s="47" t="s">
        <v>25</v>
      </c>
      <c r="J64" s="47" t="s">
        <v>8</v>
      </c>
      <c r="K64" s="47" t="s">
        <v>9</v>
      </c>
      <c r="L64" s="47" t="s">
        <v>10</v>
      </c>
      <c r="M64" s="47" t="s">
        <v>11</v>
      </c>
      <c r="N64" s="47" t="s">
        <v>12</v>
      </c>
      <c r="O64" s="48" t="s">
        <v>13</v>
      </c>
      <c r="Q64" s="18"/>
      <c r="R64" s="18"/>
      <c r="S64" s="18"/>
      <c r="T64" s="18"/>
      <c r="U64" s="18"/>
      <c r="V64" s="18"/>
      <c r="W64" s="18"/>
      <c r="X64" s="18"/>
      <c r="Y64" s="11"/>
      <c r="Z64" s="11"/>
      <c r="AA64" s="11"/>
      <c r="AB64" s="11"/>
      <c r="AC64" s="11"/>
      <c r="AD64" s="11"/>
    </row>
    <row r="65" spans="2:30" ht="20.100000000000001" customHeight="1">
      <c r="B65" s="157" t="s">
        <v>72</v>
      </c>
      <c r="C65" s="167"/>
      <c r="D65" s="261">
        <v>299</v>
      </c>
      <c r="E65" s="215">
        <v>300</v>
      </c>
      <c r="F65" s="215">
        <v>305</v>
      </c>
      <c r="G65" s="215">
        <v>304</v>
      </c>
      <c r="H65" s="215"/>
      <c r="I65" s="215"/>
      <c r="J65" s="215"/>
      <c r="K65" s="215"/>
      <c r="L65" s="215"/>
      <c r="M65" s="215"/>
      <c r="N65" s="215"/>
      <c r="O65" s="216"/>
      <c r="P65" s="26"/>
      <c r="R65" s="36"/>
      <c r="S65" s="36"/>
      <c r="T65" s="36"/>
      <c r="U65" s="36"/>
      <c r="V65" s="36"/>
      <c r="W65" s="36"/>
    </row>
    <row r="66" spans="2:30" ht="20.100000000000001" customHeight="1">
      <c r="B66" s="146" t="s">
        <v>30</v>
      </c>
      <c r="C66" s="168"/>
      <c r="D66" s="262">
        <v>215</v>
      </c>
      <c r="E66" s="217">
        <v>215</v>
      </c>
      <c r="F66" s="217">
        <v>219</v>
      </c>
      <c r="G66" s="217">
        <v>218</v>
      </c>
      <c r="H66" s="217"/>
      <c r="I66" s="217"/>
      <c r="J66" s="217"/>
      <c r="K66" s="217"/>
      <c r="L66" s="217"/>
      <c r="M66" s="217"/>
      <c r="N66" s="217"/>
      <c r="O66" s="218"/>
      <c r="R66" s="36"/>
      <c r="S66" s="36"/>
      <c r="T66" s="36"/>
      <c r="U66" s="36"/>
      <c r="V66" s="36"/>
      <c r="W66" s="36"/>
    </row>
    <row r="67" spans="2:30" ht="20.100000000000001" customHeight="1">
      <c r="B67" s="146" t="s">
        <v>31</v>
      </c>
      <c r="C67" s="168"/>
      <c r="D67" s="262">
        <v>57</v>
      </c>
      <c r="E67" s="217">
        <v>58</v>
      </c>
      <c r="F67" s="217">
        <v>58</v>
      </c>
      <c r="G67" s="217">
        <v>58</v>
      </c>
      <c r="H67" s="217"/>
      <c r="I67" s="217"/>
      <c r="J67" s="217"/>
      <c r="K67" s="217"/>
      <c r="L67" s="217"/>
      <c r="M67" s="217"/>
      <c r="N67" s="217"/>
      <c r="O67" s="218"/>
      <c r="R67" s="36"/>
      <c r="S67" s="36"/>
      <c r="T67" s="36"/>
      <c r="U67" s="36"/>
      <c r="V67" s="36"/>
      <c r="W67" s="36"/>
    </row>
    <row r="68" spans="2:30" ht="20.100000000000001" customHeight="1">
      <c r="B68" s="137" t="s">
        <v>32</v>
      </c>
      <c r="C68" s="169"/>
      <c r="D68" s="263">
        <v>27</v>
      </c>
      <c r="E68" s="219">
        <v>27</v>
      </c>
      <c r="F68" s="219">
        <v>28</v>
      </c>
      <c r="G68" s="219">
        <v>28</v>
      </c>
      <c r="H68" s="219"/>
      <c r="I68" s="219"/>
      <c r="J68" s="219"/>
      <c r="K68" s="219"/>
      <c r="L68" s="219"/>
      <c r="M68" s="219"/>
      <c r="N68" s="219"/>
      <c r="O68" s="220"/>
      <c r="P68" s="42"/>
      <c r="R68" s="36"/>
      <c r="S68" s="36"/>
      <c r="T68" s="36"/>
      <c r="U68" s="36"/>
      <c r="V68" s="36"/>
      <c r="W68" s="36"/>
    </row>
    <row r="69" spans="2:30" ht="20.100000000000001" customHeight="1">
      <c r="B69" s="157" t="s">
        <v>17</v>
      </c>
      <c r="C69" s="167"/>
      <c r="D69" s="287">
        <v>253</v>
      </c>
      <c r="E69" s="221">
        <v>254</v>
      </c>
      <c r="F69" s="221">
        <v>252</v>
      </c>
      <c r="G69" s="221">
        <v>251</v>
      </c>
      <c r="H69" s="221"/>
      <c r="I69" s="221"/>
      <c r="J69" s="221"/>
      <c r="K69" s="221"/>
      <c r="L69" s="221"/>
      <c r="M69" s="221"/>
      <c r="N69" s="221"/>
      <c r="O69" s="222"/>
      <c r="P69" s="36"/>
      <c r="R69" s="36"/>
      <c r="S69" s="36"/>
      <c r="T69" s="36"/>
      <c r="U69" s="36"/>
      <c r="V69" s="36"/>
      <c r="W69" s="36"/>
    </row>
    <row r="70" spans="2:30" ht="20.100000000000001" customHeight="1">
      <c r="B70" s="146" t="s">
        <v>33</v>
      </c>
      <c r="C70" s="168"/>
      <c r="D70" s="262">
        <v>197</v>
      </c>
      <c r="E70" s="217">
        <v>198</v>
      </c>
      <c r="F70" s="217">
        <v>196</v>
      </c>
      <c r="G70" s="217">
        <v>195</v>
      </c>
      <c r="H70" s="217"/>
      <c r="I70" s="217"/>
      <c r="J70" s="217"/>
      <c r="K70" s="217"/>
      <c r="L70" s="217"/>
      <c r="M70" s="217"/>
      <c r="N70" s="217"/>
      <c r="O70" s="218"/>
      <c r="P70" s="35"/>
      <c r="Q70" s="36"/>
      <c r="R70" s="36"/>
      <c r="S70" s="36"/>
      <c r="T70" s="36"/>
      <c r="U70" s="36"/>
      <c r="V70" s="36"/>
      <c r="W70" s="36"/>
    </row>
    <row r="71" spans="2:30" ht="20.100000000000001" customHeight="1">
      <c r="B71" s="137" t="s">
        <v>34</v>
      </c>
      <c r="C71" s="169"/>
      <c r="D71" s="263">
        <v>56</v>
      </c>
      <c r="E71" s="219">
        <v>56</v>
      </c>
      <c r="F71" s="219">
        <v>56</v>
      </c>
      <c r="G71" s="219">
        <v>56</v>
      </c>
      <c r="H71" s="219"/>
      <c r="I71" s="219"/>
      <c r="J71" s="219"/>
      <c r="K71" s="219"/>
      <c r="L71" s="219"/>
      <c r="M71" s="219"/>
      <c r="N71" s="219"/>
      <c r="O71" s="220"/>
      <c r="P71" s="35"/>
      <c r="Q71" s="36"/>
      <c r="R71" s="36"/>
      <c r="S71" s="36"/>
      <c r="T71" s="36"/>
      <c r="U71" s="36"/>
      <c r="V71" s="36"/>
      <c r="W71" s="36"/>
    </row>
    <row r="72" spans="2:30" s="33" customFormat="1" ht="20.100000000000001" customHeight="1">
      <c r="B72" s="5"/>
      <c r="C72" s="43"/>
      <c r="D72" s="51"/>
      <c r="E72" s="51"/>
      <c r="F72" s="51"/>
      <c r="G72" s="51"/>
      <c r="H72" s="51"/>
      <c r="I72" s="51"/>
      <c r="J72" s="51"/>
      <c r="K72" s="51"/>
      <c r="L72" s="51"/>
      <c r="M72" s="51"/>
      <c r="N72" s="51"/>
      <c r="O72" s="51"/>
      <c r="P72" s="51"/>
      <c r="Q72" s="51"/>
      <c r="R72" s="51"/>
      <c r="S72" s="51"/>
      <c r="T72" s="51"/>
      <c r="U72" s="51"/>
      <c r="V72" s="51"/>
      <c r="W72" s="51"/>
      <c r="X72" s="15"/>
    </row>
    <row r="73" spans="2:30" ht="20.100000000000001" customHeight="1">
      <c r="B73" s="10" t="s">
        <v>44</v>
      </c>
      <c r="C73" s="10"/>
      <c r="D73" s="5"/>
      <c r="E73" s="15"/>
      <c r="F73" s="15"/>
      <c r="G73" s="15"/>
      <c r="H73" s="18"/>
      <c r="I73" s="15"/>
      <c r="J73" s="18"/>
      <c r="K73" s="18"/>
      <c r="L73" s="18"/>
      <c r="M73" s="18"/>
      <c r="N73" s="18"/>
      <c r="O73" s="18"/>
      <c r="P73" s="18"/>
      <c r="Q73" s="18"/>
      <c r="R73" s="18"/>
      <c r="S73" s="18"/>
      <c r="T73" s="30"/>
      <c r="U73" s="18"/>
      <c r="V73" s="18"/>
      <c r="W73" s="18"/>
      <c r="X73" s="18"/>
      <c r="Y73" s="11"/>
      <c r="Z73" s="11"/>
      <c r="AA73" s="11"/>
      <c r="AB73" s="11"/>
      <c r="AC73" s="11"/>
      <c r="AD73" s="11"/>
    </row>
    <row r="74" spans="2:30" ht="20.100000000000001" customHeight="1">
      <c r="B74" s="13" t="s">
        <v>122</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95</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79</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77</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2"/>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45</v>
      </c>
      <c r="C79" s="10"/>
      <c r="P79" s="29"/>
      <c r="Q79" s="29"/>
      <c r="V79" s="12"/>
      <c r="W79" s="67" t="s">
        <v>0</v>
      </c>
      <c r="Y79" s="24"/>
      <c r="Z79" s="11"/>
      <c r="AA79" s="11"/>
      <c r="AB79" s="11"/>
      <c r="AC79" s="11"/>
      <c r="AD79" s="11"/>
    </row>
    <row r="80" spans="2:30" ht="20.100000000000001" customHeight="1">
      <c r="B80" s="57"/>
      <c r="C80" s="58"/>
      <c r="D80" s="59" t="s">
        <v>46</v>
      </c>
      <c r="E80" s="60" t="s">
        <v>47</v>
      </c>
      <c r="F80" s="60" t="s">
        <v>48</v>
      </c>
      <c r="G80" s="60" t="s">
        <v>49</v>
      </c>
      <c r="H80" s="60" t="s">
        <v>50</v>
      </c>
      <c r="I80" s="60" t="s">
        <v>51</v>
      </c>
      <c r="J80" s="60" t="s">
        <v>52</v>
      </c>
      <c r="K80" s="60" t="s">
        <v>53</v>
      </c>
      <c r="L80" s="60" t="s">
        <v>54</v>
      </c>
      <c r="M80" s="60" t="s">
        <v>55</v>
      </c>
      <c r="N80" s="60" t="s">
        <v>56</v>
      </c>
      <c r="O80" s="61" t="s">
        <v>57</v>
      </c>
      <c r="P80" s="159" t="str">
        <f>P11</f>
        <v>７月まで</v>
      </c>
      <c r="Q80" s="62" t="s">
        <v>58</v>
      </c>
      <c r="R80" s="63" t="s">
        <v>59</v>
      </c>
      <c r="S80" s="63" t="s">
        <v>60</v>
      </c>
      <c r="T80" s="64" t="s">
        <v>61</v>
      </c>
      <c r="U80" s="62" t="s">
        <v>62</v>
      </c>
      <c r="V80" s="65" t="s">
        <v>63</v>
      </c>
      <c r="W80" s="158" t="s">
        <v>16</v>
      </c>
      <c r="X80" s="21"/>
      <c r="Y80" s="11"/>
      <c r="Z80" s="11"/>
      <c r="AA80" s="11"/>
      <c r="AB80" s="11"/>
      <c r="AC80" s="11"/>
    </row>
    <row r="81" spans="2:29" ht="20.100000000000001" customHeight="1">
      <c r="B81" s="373" t="s">
        <v>35</v>
      </c>
      <c r="C81" s="374"/>
      <c r="D81" s="173"/>
      <c r="E81" s="174"/>
      <c r="F81" s="174"/>
      <c r="G81" s="174"/>
      <c r="H81" s="174"/>
      <c r="I81" s="174"/>
      <c r="J81" s="174"/>
      <c r="K81" s="174"/>
      <c r="L81" s="174"/>
      <c r="M81" s="174"/>
      <c r="N81" s="174"/>
      <c r="O81" s="174"/>
      <c r="P81" s="174"/>
      <c r="Q81" s="175"/>
      <c r="R81" s="175"/>
      <c r="S81" s="175"/>
      <c r="T81" s="175"/>
      <c r="U81" s="175"/>
      <c r="V81" s="175"/>
      <c r="W81" s="176"/>
      <c r="X81" s="21"/>
      <c r="Y81" s="11"/>
      <c r="Z81" s="11"/>
      <c r="AA81" s="11"/>
      <c r="AB81" s="11"/>
      <c r="AC81" s="11"/>
    </row>
    <row r="82" spans="2:29" ht="20.100000000000001" customHeight="1">
      <c r="B82" s="375" t="s">
        <v>87</v>
      </c>
      <c r="C82" s="265" t="s">
        <v>106</v>
      </c>
      <c r="D82" s="180">
        <v>105.3</v>
      </c>
      <c r="E82" s="181">
        <v>101.7</v>
      </c>
      <c r="F82" s="181">
        <v>101.9</v>
      </c>
      <c r="G82" s="181">
        <v>100</v>
      </c>
      <c r="H82" s="181">
        <v>111.4</v>
      </c>
      <c r="I82" s="181">
        <v>107.9</v>
      </c>
      <c r="J82" s="181">
        <v>102.3</v>
      </c>
      <c r="K82" s="181">
        <v>106.7</v>
      </c>
      <c r="L82" s="181">
        <v>105</v>
      </c>
      <c r="M82" s="181">
        <v>97</v>
      </c>
      <c r="N82" s="181">
        <v>104.8</v>
      </c>
      <c r="O82" s="182">
        <v>111.5</v>
      </c>
      <c r="P82" s="183">
        <v>102.1</v>
      </c>
      <c r="Q82" s="180">
        <v>102.9</v>
      </c>
      <c r="R82" s="181">
        <v>105.4</v>
      </c>
      <c r="S82" s="181">
        <v>104.8</v>
      </c>
      <c r="T82" s="182">
        <v>103.6</v>
      </c>
      <c r="U82" s="184">
        <v>104.1</v>
      </c>
      <c r="V82" s="185">
        <v>104.3</v>
      </c>
      <c r="W82" s="185">
        <v>104.2</v>
      </c>
      <c r="X82" s="23"/>
      <c r="Y82" s="11"/>
      <c r="Z82"/>
      <c r="AA82" s="11"/>
      <c r="AB82" s="11"/>
      <c r="AC82" s="11"/>
    </row>
    <row r="83" spans="2:29" ht="20.100000000000001" customHeight="1">
      <c r="B83" s="376"/>
      <c r="C83" s="278" t="s">
        <v>107</v>
      </c>
      <c r="D83" s="272">
        <v>105.81344796038299</v>
      </c>
      <c r="E83" s="273">
        <v>103.491081328411</v>
      </c>
      <c r="F83" s="273">
        <v>112.05707317607001</v>
      </c>
      <c r="G83" s="273">
        <v>104.48425606648699</v>
      </c>
      <c r="H83" s="273">
        <v>111.654414245436</v>
      </c>
      <c r="I83" s="273">
        <v>107.36151341868</v>
      </c>
      <c r="J83" s="273">
        <v>104.06138233394199</v>
      </c>
      <c r="K83" s="273">
        <v>102.01893061459499</v>
      </c>
      <c r="L83" s="273">
        <v>106.759995894032</v>
      </c>
      <c r="M83" s="273">
        <v>110.261058985397</v>
      </c>
      <c r="N83" s="273">
        <v>106.19800195442902</v>
      </c>
      <c r="O83" s="274">
        <v>103.255890129406</v>
      </c>
      <c r="P83" s="279">
        <v>106.3</v>
      </c>
      <c r="Q83" s="272">
        <v>106.90608502411301</v>
      </c>
      <c r="R83" s="273">
        <v>107.27565425291901</v>
      </c>
      <c r="S83" s="273">
        <v>104.42641011628299</v>
      </c>
      <c r="T83" s="274">
        <v>106.75666082072699</v>
      </c>
      <c r="U83" s="276">
        <v>107.07667322454999</v>
      </c>
      <c r="V83" s="277">
        <v>105.463585720513</v>
      </c>
      <c r="W83" s="277">
        <v>106.15194888637301</v>
      </c>
      <c r="X83" s="23"/>
      <c r="Y83" s="11"/>
      <c r="Z83"/>
      <c r="AA83" s="11"/>
      <c r="AB83" s="11"/>
      <c r="AC83" s="11"/>
    </row>
    <row r="84" spans="2:29" ht="20.100000000000001" customHeight="1">
      <c r="B84" s="377"/>
      <c r="C84" s="264" t="s">
        <v>108</v>
      </c>
      <c r="D84" s="186">
        <v>98.887206730877722</v>
      </c>
      <c r="E84" s="187">
        <v>104.28513125375376</v>
      </c>
      <c r="F84" s="187">
        <v>103.65242532287775</v>
      </c>
      <c r="G84" s="187">
        <v>97.143637125157156</v>
      </c>
      <c r="H84" s="187">
        <v>112.29900435449736</v>
      </c>
      <c r="I84" s="187">
        <v>109.19933081467255</v>
      </c>
      <c r="J84" s="187">
        <v>91.986486707535036</v>
      </c>
      <c r="K84" s="187">
        <v>101.69056280141693</v>
      </c>
      <c r="L84" s="187">
        <v>98.036211045622807</v>
      </c>
      <c r="M84" s="187">
        <v>97.182326692050779</v>
      </c>
      <c r="N84" s="187">
        <v>101.875593416234</v>
      </c>
      <c r="O84" s="188">
        <v>75.857458364836589</v>
      </c>
      <c r="P84" s="189">
        <v>100.86272961504959</v>
      </c>
      <c r="Q84" s="186">
        <v>102.24548988982262</v>
      </c>
      <c r="R84" s="187">
        <v>104.87721709272392</v>
      </c>
      <c r="S84" s="187">
        <v>97.608938554241007</v>
      </c>
      <c r="T84" s="188">
        <v>90.733083094691608</v>
      </c>
      <c r="U84" s="190">
        <v>103.46789592845124</v>
      </c>
      <c r="V84" s="191">
        <v>94.440543717920661</v>
      </c>
      <c r="W84" s="191">
        <v>98.338784866158719</v>
      </c>
      <c r="X84" s="23"/>
      <c r="Y84" s="11"/>
      <c r="Z84"/>
      <c r="AA84" s="11"/>
      <c r="AB84" s="11"/>
      <c r="AC84" s="11"/>
    </row>
    <row r="85" spans="2:29" ht="20.100000000000001" customHeight="1">
      <c r="B85" s="378" t="s">
        <v>67</v>
      </c>
      <c r="C85" s="265" t="s">
        <v>106</v>
      </c>
      <c r="D85" s="192">
        <v>101.6</v>
      </c>
      <c r="E85" s="193">
        <v>95.7</v>
      </c>
      <c r="F85" s="193">
        <v>99.4</v>
      </c>
      <c r="G85" s="193">
        <v>96.6</v>
      </c>
      <c r="H85" s="193">
        <v>108.8</v>
      </c>
      <c r="I85" s="193">
        <v>104.1</v>
      </c>
      <c r="J85" s="193">
        <v>98.7</v>
      </c>
      <c r="K85" s="193">
        <v>104.9</v>
      </c>
      <c r="L85" s="193">
        <v>101.5</v>
      </c>
      <c r="M85" s="193">
        <v>94.1</v>
      </c>
      <c r="N85" s="193">
        <v>105.5</v>
      </c>
      <c r="O85" s="194">
        <v>110.4</v>
      </c>
      <c r="P85" s="233">
        <v>98.2</v>
      </c>
      <c r="Q85" s="195">
        <v>98.8</v>
      </c>
      <c r="R85" s="193">
        <v>102</v>
      </c>
      <c r="S85" s="193">
        <v>101.8</v>
      </c>
      <c r="T85" s="194">
        <v>102.2</v>
      </c>
      <c r="U85" s="196">
        <v>100.2</v>
      </c>
      <c r="V85" s="197">
        <v>102</v>
      </c>
      <c r="W85" s="197">
        <v>101.2</v>
      </c>
      <c r="X85" s="23"/>
      <c r="Y85" s="11"/>
      <c r="Z85"/>
      <c r="AA85" s="11"/>
      <c r="AB85" s="11"/>
      <c r="AC85" s="11"/>
    </row>
    <row r="86" spans="2:29" ht="20.100000000000001" customHeight="1">
      <c r="B86" s="379"/>
      <c r="C86" s="278" t="s">
        <v>107</v>
      </c>
      <c r="D86" s="272">
        <v>103.27293679974501</v>
      </c>
      <c r="E86" s="273">
        <v>99.1796049267504</v>
      </c>
      <c r="F86" s="273">
        <v>107.06873308246101</v>
      </c>
      <c r="G86" s="273">
        <v>100.14515470056999</v>
      </c>
      <c r="H86" s="273">
        <v>108.217733640804</v>
      </c>
      <c r="I86" s="273">
        <v>104.490602673407</v>
      </c>
      <c r="J86" s="273">
        <v>101.12943579016101</v>
      </c>
      <c r="K86" s="273">
        <v>97.895031400986696</v>
      </c>
      <c r="L86" s="273">
        <v>101.912191560631</v>
      </c>
      <c r="M86" s="273">
        <v>100.485811858102</v>
      </c>
      <c r="N86" s="273">
        <v>101.36129008571299</v>
      </c>
      <c r="O86" s="274">
        <v>99.964585675814305</v>
      </c>
      <c r="P86" s="233">
        <v>102.2</v>
      </c>
      <c r="Q86" s="272">
        <v>102.92838461626901</v>
      </c>
      <c r="R86" s="273">
        <v>103.601752421833</v>
      </c>
      <c r="S86" s="273">
        <v>100.35372424990202</v>
      </c>
      <c r="T86" s="274">
        <v>100.47987715089199</v>
      </c>
      <c r="U86" s="276">
        <v>103.23141022706702</v>
      </c>
      <c r="V86" s="277">
        <v>100.40781217069801</v>
      </c>
      <c r="W86" s="277">
        <v>101.61320890725401</v>
      </c>
      <c r="X86" s="23"/>
      <c r="Y86" s="11"/>
      <c r="Z86"/>
      <c r="AA86" s="11"/>
      <c r="AB86" s="11"/>
      <c r="AC86" s="11"/>
    </row>
    <row r="87" spans="2:29" ht="20.100000000000001" customHeight="1">
      <c r="B87" s="380"/>
      <c r="C87" s="264" t="s">
        <v>108</v>
      </c>
      <c r="D87" s="186">
        <v>93.956686724202271</v>
      </c>
      <c r="E87" s="187">
        <v>100.3505821058957</v>
      </c>
      <c r="F87" s="187">
        <v>101.2063433554552</v>
      </c>
      <c r="G87" s="187">
        <v>92.880084248859347</v>
      </c>
      <c r="H87" s="187">
        <v>104.18085687544982</v>
      </c>
      <c r="I87" s="187">
        <v>97.917795776088738</v>
      </c>
      <c r="J87" s="187">
        <v>85.287073571274021</v>
      </c>
      <c r="K87" s="187">
        <v>94.785844668836461</v>
      </c>
      <c r="L87" s="187">
        <v>96.056362214737362</v>
      </c>
      <c r="M87" s="187">
        <v>96.657856853815417</v>
      </c>
      <c r="N87" s="187">
        <v>94.475771275212182</v>
      </c>
      <c r="O87" s="188">
        <v>59.845797383202672</v>
      </c>
      <c r="P87" s="234">
        <v>96.888297435236382</v>
      </c>
      <c r="Q87" s="186">
        <v>98.347518819899577</v>
      </c>
      <c r="R87" s="187">
        <v>97.45780621978993</v>
      </c>
      <c r="S87" s="187">
        <v>92.636578784782117</v>
      </c>
      <c r="T87" s="188">
        <v>82.482578200961271</v>
      </c>
      <c r="U87" s="190">
        <v>97.935226389126299</v>
      </c>
      <c r="V87" s="191">
        <v>88.24962217872762</v>
      </c>
      <c r="W87" s="191">
        <v>92.430849391713977</v>
      </c>
      <c r="X87" s="23"/>
      <c r="Y87" s="11"/>
      <c r="Z87"/>
      <c r="AA87" s="11"/>
      <c r="AB87" s="11"/>
      <c r="AC87" s="11"/>
    </row>
    <row r="88" spans="2:29" ht="20.100000000000001" customHeight="1">
      <c r="B88" s="370" t="s">
        <v>88</v>
      </c>
      <c r="C88" s="265" t="s">
        <v>106</v>
      </c>
      <c r="D88" s="198">
        <v>123.6</v>
      </c>
      <c r="E88" s="181">
        <v>133.5</v>
      </c>
      <c r="F88" s="181">
        <v>112</v>
      </c>
      <c r="G88" s="181">
        <v>115.7</v>
      </c>
      <c r="H88" s="181">
        <v>120.6</v>
      </c>
      <c r="I88" s="181">
        <v>122.8</v>
      </c>
      <c r="J88" s="181">
        <v>119.4</v>
      </c>
      <c r="K88" s="181">
        <v>113.7</v>
      </c>
      <c r="L88" s="181">
        <v>121.8</v>
      </c>
      <c r="M88" s="181">
        <v>106.3</v>
      </c>
      <c r="N88" s="181">
        <v>103</v>
      </c>
      <c r="O88" s="182">
        <v>115.9</v>
      </c>
      <c r="P88" s="233">
        <v>120.5</v>
      </c>
      <c r="Q88" s="199">
        <v>122.3</v>
      </c>
      <c r="R88" s="181">
        <v>119.5</v>
      </c>
      <c r="S88" s="181">
        <v>118.2</v>
      </c>
      <c r="T88" s="182">
        <v>108.4</v>
      </c>
      <c r="U88" s="184">
        <v>120.9</v>
      </c>
      <c r="V88" s="185">
        <v>113.2</v>
      </c>
      <c r="W88" s="185">
        <v>116.4</v>
      </c>
      <c r="X88" s="23"/>
      <c r="Y88" s="11"/>
      <c r="Z88" s="11"/>
      <c r="AA88" s="11"/>
      <c r="AB88" s="11"/>
      <c r="AC88" s="11"/>
    </row>
    <row r="89" spans="2:29" ht="20.100000000000001" customHeight="1">
      <c r="B89" s="371"/>
      <c r="C89" s="278" t="s">
        <v>107</v>
      </c>
      <c r="D89" s="272">
        <v>117.270988973737</v>
      </c>
      <c r="E89" s="273">
        <v>120.190342212589</v>
      </c>
      <c r="F89" s="273">
        <v>127.69050431948199</v>
      </c>
      <c r="G89" s="273">
        <v>118.66159230648901</v>
      </c>
      <c r="H89" s="273">
        <v>122.67043545796299</v>
      </c>
      <c r="I89" s="273">
        <v>115.30520343480599</v>
      </c>
      <c r="J89" s="273">
        <v>115.852179422711</v>
      </c>
      <c r="K89" s="273">
        <v>117.88342675827602</v>
      </c>
      <c r="L89" s="273">
        <v>125.85292061017199</v>
      </c>
      <c r="M89" s="273">
        <v>137.856732116004</v>
      </c>
      <c r="N89" s="273">
        <v>118.59689507355799</v>
      </c>
      <c r="O89" s="274">
        <v>114.307980137285</v>
      </c>
      <c r="P89" s="275">
        <v>121.024211726883</v>
      </c>
      <c r="Q89" s="272">
        <v>122.007534287327</v>
      </c>
      <c r="R89" s="273">
        <v>118.624084603722</v>
      </c>
      <c r="S89" s="273">
        <v>120.43075843075901</v>
      </c>
      <c r="T89" s="274">
        <v>125.182783692445</v>
      </c>
      <c r="U89" s="276">
        <v>120.31102900257299</v>
      </c>
      <c r="V89" s="277">
        <v>122.812341306061</v>
      </c>
      <c r="W89" s="277">
        <v>121.746354515356</v>
      </c>
      <c r="X89" s="23"/>
      <c r="Y89" s="11"/>
      <c r="Z89" s="11"/>
      <c r="AA89" s="11"/>
      <c r="AB89" s="11"/>
      <c r="AC89" s="11"/>
    </row>
    <row r="90" spans="2:29" ht="20.100000000000001" customHeight="1">
      <c r="B90" s="372"/>
      <c r="C90" s="264" t="s">
        <v>108</v>
      </c>
      <c r="D90" s="186">
        <v>117.38146356333471</v>
      </c>
      <c r="E90" s="187">
        <v>116.75239334039172</v>
      </c>
      <c r="F90" s="187">
        <v>110.08465455113938</v>
      </c>
      <c r="G90" s="187">
        <v>109.46480835497761</v>
      </c>
      <c r="H90" s="187">
        <v>134.8851893944038</v>
      </c>
      <c r="I90" s="187">
        <v>152.00903939782492</v>
      </c>
      <c r="J90" s="187">
        <v>124.72317515275408</v>
      </c>
      <c r="K90" s="187">
        <v>132.09824044246895</v>
      </c>
      <c r="L90" s="187">
        <v>104.41927598970464</v>
      </c>
      <c r="M90" s="187">
        <v>98.325011028436649</v>
      </c>
      <c r="N90" s="187">
        <v>118.71161065168141</v>
      </c>
      <c r="O90" s="188">
        <v>123.93067979724295</v>
      </c>
      <c r="P90" s="235">
        <v>113.07352272035824</v>
      </c>
      <c r="Q90" s="186">
        <v>114.50310781131225</v>
      </c>
      <c r="R90" s="187">
        <v>127.79180159019168</v>
      </c>
      <c r="S90" s="187">
        <v>117.25126909974153</v>
      </c>
      <c r="T90" s="188">
        <v>110.96272386956092</v>
      </c>
      <c r="U90" s="190">
        <v>120.72065693187713</v>
      </c>
      <c r="V90" s="191">
        <v>113.78833117517398</v>
      </c>
      <c r="W90" s="191">
        <v>116.78471095814893</v>
      </c>
      <c r="X90" s="23"/>
      <c r="Y90" s="11"/>
      <c r="Z90" s="11"/>
      <c r="AA90" s="11"/>
      <c r="AB90" s="11"/>
      <c r="AC90" s="11"/>
    </row>
    <row r="91" spans="2:29" ht="20.100000000000001" customHeight="1">
      <c r="B91" s="373" t="s">
        <v>36</v>
      </c>
      <c r="C91" s="374"/>
      <c r="D91" s="200"/>
      <c r="E91" s="201"/>
      <c r="F91" s="201"/>
      <c r="G91" s="201"/>
      <c r="H91" s="201"/>
      <c r="I91" s="201"/>
      <c r="J91" s="201"/>
      <c r="K91" s="201"/>
      <c r="L91" s="201"/>
      <c r="M91" s="201"/>
      <c r="N91" s="201"/>
      <c r="O91" s="201"/>
      <c r="P91" s="223"/>
      <c r="Q91" s="202"/>
      <c r="R91" s="202"/>
      <c r="S91" s="202"/>
      <c r="T91" s="202"/>
      <c r="U91" s="202"/>
      <c r="V91" s="202"/>
      <c r="W91" s="203"/>
      <c r="X91" s="23"/>
      <c r="Y91" s="11"/>
      <c r="Z91" s="11"/>
      <c r="AA91" s="11"/>
      <c r="AB91" s="11"/>
      <c r="AC91" s="11"/>
    </row>
    <row r="92" spans="2:29" ht="20.100000000000001" customHeight="1">
      <c r="B92" s="375" t="s">
        <v>87</v>
      </c>
      <c r="C92" s="265" t="s">
        <v>106</v>
      </c>
      <c r="D92" s="209" t="s">
        <v>82</v>
      </c>
      <c r="E92" s="205" t="s">
        <v>82</v>
      </c>
      <c r="F92" s="205" t="s">
        <v>82</v>
      </c>
      <c r="G92" s="205" t="s">
        <v>82</v>
      </c>
      <c r="H92" s="205" t="s">
        <v>82</v>
      </c>
      <c r="I92" s="205" t="s">
        <v>82</v>
      </c>
      <c r="J92" s="205" t="s">
        <v>82</v>
      </c>
      <c r="K92" s="205" t="s">
        <v>82</v>
      </c>
      <c r="L92" s="205" t="s">
        <v>82</v>
      </c>
      <c r="M92" s="205" t="s">
        <v>82</v>
      </c>
      <c r="N92" s="205" t="s">
        <v>82</v>
      </c>
      <c r="O92" s="206" t="s">
        <v>82</v>
      </c>
      <c r="P92" s="236" t="s">
        <v>99</v>
      </c>
      <c r="Q92" s="204" t="s">
        <v>82</v>
      </c>
      <c r="R92" s="205" t="s">
        <v>82</v>
      </c>
      <c r="S92" s="205" t="s">
        <v>82</v>
      </c>
      <c r="T92" s="206" t="s">
        <v>82</v>
      </c>
      <c r="U92" s="207" t="s">
        <v>82</v>
      </c>
      <c r="V92" s="208" t="s">
        <v>82</v>
      </c>
      <c r="W92" s="208" t="s">
        <v>82</v>
      </c>
      <c r="X92" s="23"/>
      <c r="Y92" s="11"/>
      <c r="Z92" s="11"/>
      <c r="AA92" s="11"/>
      <c r="AB92" s="11"/>
      <c r="AC92" s="11"/>
    </row>
    <row r="93" spans="2:29" ht="20.100000000000001" customHeight="1">
      <c r="B93" s="376"/>
      <c r="C93" s="278" t="s">
        <v>107</v>
      </c>
      <c r="D93" s="266">
        <v>106.94382834705176</v>
      </c>
      <c r="E93" s="267">
        <v>102.29496024717359</v>
      </c>
      <c r="F93" s="267">
        <v>109.13450020892334</v>
      </c>
      <c r="G93" s="267">
        <v>99.707701703360158</v>
      </c>
      <c r="H93" s="267">
        <v>109.92790427818677</v>
      </c>
      <c r="I93" s="267">
        <v>102.58898052123011</v>
      </c>
      <c r="J93" s="267">
        <v>102.00815846930782</v>
      </c>
      <c r="K93" s="267">
        <v>99.561776912902687</v>
      </c>
      <c r="L93" s="267">
        <v>102.01892998951321</v>
      </c>
      <c r="M93" s="267">
        <v>106.89149460470036</v>
      </c>
      <c r="N93" s="267">
        <v>103.333827793136</v>
      </c>
      <c r="O93" s="268">
        <v>100.2348259221213</v>
      </c>
      <c r="P93" s="269">
        <v>103.86253300575648</v>
      </c>
      <c r="Q93" s="266">
        <v>106.00731155515379</v>
      </c>
      <c r="R93" s="267">
        <v>103.23814981931179</v>
      </c>
      <c r="S93" s="267">
        <v>101.24419469307517</v>
      </c>
      <c r="T93" s="268">
        <v>103.90439141622568</v>
      </c>
      <c r="U93" s="270">
        <v>104.59034333913542</v>
      </c>
      <c r="V93" s="271">
        <v>102.56314200413917</v>
      </c>
      <c r="W93" s="271">
        <v>103.57015008906976</v>
      </c>
      <c r="X93" s="23"/>
      <c r="Y93" s="11"/>
      <c r="Z93" s="11"/>
      <c r="AA93" s="11"/>
      <c r="AB93" s="11"/>
      <c r="AC93" s="11"/>
    </row>
    <row r="94" spans="2:29" ht="20.100000000000001" customHeight="1">
      <c r="B94" s="377"/>
      <c r="C94" s="264" t="s">
        <v>108</v>
      </c>
      <c r="D94" s="210">
        <v>95.212579320642035</v>
      </c>
      <c r="E94" s="211">
        <v>102.33085620301561</v>
      </c>
      <c r="F94" s="211">
        <v>102.54278257488562</v>
      </c>
      <c r="G94" s="211">
        <v>92.995405553246997</v>
      </c>
      <c r="H94" s="211">
        <v>113.18943295185639</v>
      </c>
      <c r="I94" s="211">
        <v>103.64253305425189</v>
      </c>
      <c r="J94" s="211">
        <v>91.77095061926974</v>
      </c>
      <c r="K94" s="211">
        <v>100.53625480275944</v>
      </c>
      <c r="L94" s="211">
        <v>94.060287654525908</v>
      </c>
      <c r="M94" s="211">
        <v>94.333111140628489</v>
      </c>
      <c r="N94" s="211">
        <v>108.2080883986829</v>
      </c>
      <c r="O94" s="212">
        <v>87.176268250122405</v>
      </c>
      <c r="P94" s="232">
        <v>97.763998688419647</v>
      </c>
      <c r="Q94" s="210">
        <v>100.15685946499318</v>
      </c>
      <c r="R94" s="211">
        <v>101.24315984530176</v>
      </c>
      <c r="S94" s="211">
        <v>95.392647793720201</v>
      </c>
      <c r="T94" s="212">
        <v>95.180900806658883</v>
      </c>
      <c r="U94" s="213">
        <v>100.70784592609795</v>
      </c>
      <c r="V94" s="214">
        <v>95.283472042492974</v>
      </c>
      <c r="W94" s="214">
        <v>97.997221412635909</v>
      </c>
      <c r="X94" s="23"/>
      <c r="Y94" s="11"/>
      <c r="Z94" s="11"/>
      <c r="AA94" s="11"/>
      <c r="AB94" s="11"/>
      <c r="AC94" s="11"/>
    </row>
    <row r="95" spans="2:29" ht="20.100000000000001" customHeight="1">
      <c r="B95" s="378" t="s">
        <v>67</v>
      </c>
      <c r="C95" s="265" t="s">
        <v>106</v>
      </c>
      <c r="D95" s="209">
        <v>99.3</v>
      </c>
      <c r="E95" s="205">
        <v>94.4</v>
      </c>
      <c r="F95" s="205">
        <v>94.1</v>
      </c>
      <c r="G95" s="205">
        <v>92.8</v>
      </c>
      <c r="H95" s="205">
        <v>115.5</v>
      </c>
      <c r="I95" s="205">
        <v>102.5</v>
      </c>
      <c r="J95" s="205">
        <v>94.9</v>
      </c>
      <c r="K95" s="205">
        <v>103</v>
      </c>
      <c r="L95" s="205">
        <v>100</v>
      </c>
      <c r="M95" s="205">
        <v>94.5</v>
      </c>
      <c r="N95" s="205">
        <v>103</v>
      </c>
      <c r="O95" s="206">
        <v>109.2</v>
      </c>
      <c r="P95" s="236">
        <v>94.7</v>
      </c>
      <c r="Q95" s="204">
        <v>95.7</v>
      </c>
      <c r="R95" s="205">
        <v>100.3</v>
      </c>
      <c r="S95" s="205">
        <v>99.4</v>
      </c>
      <c r="T95" s="206">
        <v>100.7</v>
      </c>
      <c r="U95" s="207">
        <v>98</v>
      </c>
      <c r="V95" s="208">
        <v>100</v>
      </c>
      <c r="W95" s="208">
        <v>99</v>
      </c>
      <c r="X95" s="23"/>
      <c r="Y95" s="11"/>
      <c r="Z95" s="11"/>
      <c r="AA95" s="11"/>
      <c r="AB95" s="11"/>
      <c r="AC95" s="11"/>
    </row>
    <row r="96" spans="2:29" ht="20.100000000000001" customHeight="1">
      <c r="B96" s="379"/>
      <c r="C96" s="278" t="s">
        <v>107</v>
      </c>
      <c r="D96" s="266">
        <v>104.66007432796201</v>
      </c>
      <c r="E96" s="267">
        <v>98.535412963472908</v>
      </c>
      <c r="F96" s="267">
        <v>106.52400591393601</v>
      </c>
      <c r="G96" s="267">
        <v>98.421636116030101</v>
      </c>
      <c r="H96" s="267">
        <v>109.636264520656</v>
      </c>
      <c r="I96" s="267">
        <v>103.487158236976</v>
      </c>
      <c r="J96" s="267">
        <v>101.344235414523</v>
      </c>
      <c r="K96" s="267">
        <v>98.053545622290301</v>
      </c>
      <c r="L96" s="267">
        <v>101.605550935389</v>
      </c>
      <c r="M96" s="267">
        <v>98.333743589363891</v>
      </c>
      <c r="N96" s="267">
        <v>100.56635291444501</v>
      </c>
      <c r="O96" s="268">
        <v>97.532738419583893</v>
      </c>
      <c r="P96" s="269">
        <v>101.5</v>
      </c>
      <c r="Q96" s="266">
        <v>103.02409990312201</v>
      </c>
      <c r="R96" s="267">
        <v>102.58722059969001</v>
      </c>
      <c r="S96" s="267">
        <v>100.41968941105699</v>
      </c>
      <c r="T96" s="268">
        <v>98.516725641150202</v>
      </c>
      <c r="U96" s="270">
        <v>102.80625632606299</v>
      </c>
      <c r="V96" s="271">
        <v>99.509187233155203</v>
      </c>
      <c r="W96" s="271">
        <v>101.142139115036</v>
      </c>
      <c r="X96" s="23"/>
      <c r="Y96" s="11"/>
      <c r="Z96" s="11"/>
      <c r="AA96" s="11"/>
      <c r="AB96" s="11"/>
      <c r="AC96" s="11"/>
    </row>
    <row r="97" spans="2:29" ht="20.100000000000001" customHeight="1">
      <c r="B97" s="380"/>
      <c r="C97" s="264" t="s">
        <v>108</v>
      </c>
      <c r="D97" s="210">
        <v>91.499502982107359</v>
      </c>
      <c r="E97" s="211">
        <v>99.254099269432459</v>
      </c>
      <c r="F97" s="211">
        <v>100.40916065238392</v>
      </c>
      <c r="G97" s="211">
        <v>88.03091773483473</v>
      </c>
      <c r="H97" s="211">
        <v>104.01739478890053</v>
      </c>
      <c r="I97" s="211">
        <v>89.554974722289089</v>
      </c>
      <c r="J97" s="211">
        <v>83.103575919707865</v>
      </c>
      <c r="K97" s="211">
        <v>92.925537961442373</v>
      </c>
      <c r="L97" s="211">
        <v>91.384510285625282</v>
      </c>
      <c r="M97" s="211">
        <v>91.811424923472501</v>
      </c>
      <c r="N97" s="211">
        <v>94.020190539335246</v>
      </c>
      <c r="O97" s="212">
        <v>63.201786410874504</v>
      </c>
      <c r="P97" s="232">
        <v>94.007111486088604</v>
      </c>
      <c r="Q97" s="210">
        <v>97.099057063575103</v>
      </c>
      <c r="R97" s="211">
        <v>92.795260696777419</v>
      </c>
      <c r="S97" s="211">
        <v>89.487936624424819</v>
      </c>
      <c r="T97" s="212">
        <v>82.883168947231525</v>
      </c>
      <c r="U97" s="213">
        <v>94.903491434658406</v>
      </c>
      <c r="V97" s="214">
        <v>86.32618689257086</v>
      </c>
      <c r="W97" s="214">
        <v>90.586963727911211</v>
      </c>
      <c r="X97" s="23"/>
      <c r="Y97" s="11"/>
      <c r="Z97" s="11"/>
      <c r="AA97" s="11"/>
      <c r="AB97" s="11"/>
      <c r="AC97" s="11"/>
    </row>
    <row r="98" spans="2:29" ht="20.100000000000001" customHeight="1">
      <c r="B98" s="370" t="s">
        <v>88</v>
      </c>
      <c r="C98" s="265" t="s">
        <v>106</v>
      </c>
      <c r="D98" s="209" t="s">
        <v>82</v>
      </c>
      <c r="E98" s="205" t="s">
        <v>82</v>
      </c>
      <c r="F98" s="205" t="s">
        <v>82</v>
      </c>
      <c r="G98" s="205" t="s">
        <v>82</v>
      </c>
      <c r="H98" s="205" t="s">
        <v>82</v>
      </c>
      <c r="I98" s="205" t="s">
        <v>82</v>
      </c>
      <c r="J98" s="205" t="s">
        <v>82</v>
      </c>
      <c r="K98" s="205" t="s">
        <v>82</v>
      </c>
      <c r="L98" s="205" t="s">
        <v>82</v>
      </c>
      <c r="M98" s="205" t="s">
        <v>82</v>
      </c>
      <c r="N98" s="205" t="s">
        <v>82</v>
      </c>
      <c r="O98" s="206" t="s">
        <v>82</v>
      </c>
      <c r="P98" s="236" t="s">
        <v>99</v>
      </c>
      <c r="Q98" s="204" t="s">
        <v>82</v>
      </c>
      <c r="R98" s="205" t="s">
        <v>82</v>
      </c>
      <c r="S98" s="205" t="s">
        <v>82</v>
      </c>
      <c r="T98" s="206" t="s">
        <v>82</v>
      </c>
      <c r="U98" s="207" t="s">
        <v>82</v>
      </c>
      <c r="V98" s="208" t="s">
        <v>82</v>
      </c>
      <c r="W98" s="208" t="s">
        <v>82</v>
      </c>
    </row>
    <row r="99" spans="2:29" s="10" customFormat="1" ht="20.100000000000001" customHeight="1">
      <c r="B99" s="371"/>
      <c r="C99" s="278" t="s">
        <v>107</v>
      </c>
      <c r="D99" s="266">
        <v>114.83909751836336</v>
      </c>
      <c r="E99" s="267">
        <v>114.05865657521286</v>
      </c>
      <c r="F99" s="267">
        <v>115.47922770248667</v>
      </c>
      <c r="G99" s="267">
        <v>103.25156684907124</v>
      </c>
      <c r="H99" s="267">
        <v>110.37638439016111</v>
      </c>
      <c r="I99" s="267">
        <v>100.60454858286928</v>
      </c>
      <c r="J99" s="267">
        <v>103.86094433833794</v>
      </c>
      <c r="K99" s="267">
        <v>104.10453363678749</v>
      </c>
      <c r="L99" s="267">
        <v>103.17626121943671</v>
      </c>
      <c r="M99" s="267">
        <v>130.22413009856416</v>
      </c>
      <c r="N99" s="267">
        <v>108.01277007126959</v>
      </c>
      <c r="O99" s="268">
        <v>107.18601948082845</v>
      </c>
      <c r="P99" s="269">
        <v>110.80046878518559</v>
      </c>
      <c r="Q99" s="266">
        <v>114.81609250394709</v>
      </c>
      <c r="R99" s="267">
        <v>104.6437772884869</v>
      </c>
      <c r="S99" s="267">
        <v>103.6717789101132</v>
      </c>
      <c r="T99" s="268">
        <v>116.89029086887079</v>
      </c>
      <c r="U99" s="270">
        <v>109.24669825885924</v>
      </c>
      <c r="V99" s="271">
        <v>110.87089462416229</v>
      </c>
      <c r="W99" s="271">
        <v>110.05750635377308</v>
      </c>
      <c r="X99" s="18"/>
    </row>
    <row r="100" spans="2:29" s="10" customFormat="1" ht="20.100000000000001" customHeight="1">
      <c r="B100" s="372"/>
      <c r="C100" s="264" t="s">
        <v>108</v>
      </c>
      <c r="D100" s="210">
        <v>106.41304347826086</v>
      </c>
      <c r="E100" s="211">
        <v>110.6528507988362</v>
      </c>
      <c r="F100" s="211">
        <v>107.49745733981241</v>
      </c>
      <c r="G100" s="211">
        <v>106.90075691932459</v>
      </c>
      <c r="H100" s="211">
        <v>134.03408726853334</v>
      </c>
      <c r="I100" s="211">
        <v>147.50750750750751</v>
      </c>
      <c r="J100" s="211">
        <v>130.44537637935477</v>
      </c>
      <c r="K100" s="211">
        <v>133.89771209261889</v>
      </c>
      <c r="L100" s="211">
        <v>102.97036509305435</v>
      </c>
      <c r="M100" s="211">
        <v>99.922391289010136</v>
      </c>
      <c r="N100" s="211">
        <v>133.0960459033227</v>
      </c>
      <c r="O100" s="212">
        <v>147.97610516770138</v>
      </c>
      <c r="P100" s="232">
        <v>107.8181162793752</v>
      </c>
      <c r="Q100" s="210">
        <v>108.24648689382327</v>
      </c>
      <c r="R100" s="211">
        <v>124.06023562836013</v>
      </c>
      <c r="S100" s="211">
        <v>118.46206380886777</v>
      </c>
      <c r="T100" s="212">
        <v>122.1129157943499</v>
      </c>
      <c r="U100" s="213">
        <v>116.15609407419059</v>
      </c>
      <c r="V100" s="214">
        <v>120.7297624039757</v>
      </c>
      <c r="W100" s="214">
        <v>118.39560896839045</v>
      </c>
      <c r="X100" s="18"/>
    </row>
    <row r="101" spans="2:29" s="10" customFormat="1" ht="20.100000000000001" customHeight="1">
      <c r="B101" s="373" t="s">
        <v>37</v>
      </c>
      <c r="C101" s="374"/>
      <c r="D101" s="200"/>
      <c r="E101" s="201"/>
      <c r="F101" s="201"/>
      <c r="G101" s="201"/>
      <c r="H101" s="201"/>
      <c r="I101" s="201"/>
      <c r="J101" s="201"/>
      <c r="K101" s="201"/>
      <c r="L101" s="201"/>
      <c r="M101" s="201"/>
      <c r="N101" s="201"/>
      <c r="O101" s="201"/>
      <c r="P101" s="223"/>
      <c r="Q101" s="202"/>
      <c r="R101" s="202"/>
      <c r="S101" s="202"/>
      <c r="T101" s="202"/>
      <c r="U101" s="202"/>
      <c r="V101" s="202"/>
      <c r="W101" s="203"/>
      <c r="X101" s="18"/>
    </row>
    <row r="102" spans="2:29" ht="20.100000000000001" customHeight="1">
      <c r="B102" s="375" t="s">
        <v>87</v>
      </c>
      <c r="C102" s="265" t="s">
        <v>106</v>
      </c>
      <c r="D102" s="266" t="s">
        <v>99</v>
      </c>
      <c r="E102" s="267" t="s">
        <v>99</v>
      </c>
      <c r="F102" s="267" t="s">
        <v>99</v>
      </c>
      <c r="G102" s="267" t="s">
        <v>99</v>
      </c>
      <c r="H102" s="267" t="s">
        <v>99</v>
      </c>
      <c r="I102" s="267" t="s">
        <v>99</v>
      </c>
      <c r="J102" s="267" t="s">
        <v>99</v>
      </c>
      <c r="K102" s="267" t="s">
        <v>99</v>
      </c>
      <c r="L102" s="267" t="s">
        <v>99</v>
      </c>
      <c r="M102" s="267" t="s">
        <v>99</v>
      </c>
      <c r="N102" s="267" t="s">
        <v>99</v>
      </c>
      <c r="O102" s="268" t="s">
        <v>99</v>
      </c>
      <c r="P102" s="269" t="s">
        <v>99</v>
      </c>
      <c r="Q102" s="266" t="s">
        <v>99</v>
      </c>
      <c r="R102" s="267" t="s">
        <v>99</v>
      </c>
      <c r="S102" s="267" t="s">
        <v>99</v>
      </c>
      <c r="T102" s="268" t="s">
        <v>99</v>
      </c>
      <c r="U102" s="270" t="s">
        <v>99</v>
      </c>
      <c r="V102" s="271" t="s">
        <v>99</v>
      </c>
      <c r="W102" s="271" t="s">
        <v>99</v>
      </c>
      <c r="X102" s="16"/>
    </row>
    <row r="103" spans="2:29" ht="20.100000000000001" customHeight="1">
      <c r="B103" s="376"/>
      <c r="C103" s="278" t="s">
        <v>107</v>
      </c>
      <c r="D103" s="204">
        <v>98.589088955404151</v>
      </c>
      <c r="E103" s="205">
        <v>100.137051353109</v>
      </c>
      <c r="F103" s="205">
        <v>101.29969588009496</v>
      </c>
      <c r="G103" s="205">
        <v>103.21381640341845</v>
      </c>
      <c r="H103" s="205">
        <v>100.8748651644587</v>
      </c>
      <c r="I103" s="205">
        <v>103.90968469306006</v>
      </c>
      <c r="J103" s="205">
        <v>100.57935674992413</v>
      </c>
      <c r="K103" s="205">
        <v>100.17922450359916</v>
      </c>
      <c r="L103" s="205">
        <v>101.88436416740269</v>
      </c>
      <c r="M103" s="205">
        <v>101.58921857988234</v>
      </c>
      <c r="N103" s="205">
        <v>102.159061970858</v>
      </c>
      <c r="O103" s="206">
        <v>102.19689760424784</v>
      </c>
      <c r="P103" s="286">
        <v>101.21138877840721</v>
      </c>
      <c r="Q103" s="204">
        <v>99.936628313897728</v>
      </c>
      <c r="R103" s="205">
        <v>102.83407124946913</v>
      </c>
      <c r="S103" s="205">
        <v>100.91290433149599</v>
      </c>
      <c r="T103" s="206">
        <v>101.67070978076585</v>
      </c>
      <c r="U103" s="207">
        <v>101.3891950297575</v>
      </c>
      <c r="V103" s="208">
        <v>101.11423696791826</v>
      </c>
      <c r="W103" s="208">
        <v>101.09719836339784</v>
      </c>
      <c r="X103" s="16"/>
    </row>
    <row r="104" spans="2:29" ht="20.100000000000001" customHeight="1">
      <c r="B104" s="377"/>
      <c r="C104" s="264" t="s">
        <v>108</v>
      </c>
      <c r="D104" s="280">
        <v>102.46363416693536</v>
      </c>
      <c r="E104" s="281">
        <v>100.89436567932519</v>
      </c>
      <c r="F104" s="281">
        <v>100.52619511648588</v>
      </c>
      <c r="G104" s="281">
        <v>103.16370883211046</v>
      </c>
      <c r="H104" s="281">
        <v>98.548615862711557</v>
      </c>
      <c r="I104" s="281">
        <v>103.33384699446046</v>
      </c>
      <c r="J104" s="281">
        <v>98.673915531755469</v>
      </c>
      <c r="K104" s="281">
        <v>99.319060768305576</v>
      </c>
      <c r="L104" s="281">
        <v>104.15654157943965</v>
      </c>
      <c r="M104" s="281">
        <v>101.85749193124589</v>
      </c>
      <c r="N104" s="281">
        <v>92.925981531294298</v>
      </c>
      <c r="O104" s="282">
        <v>85.395894163289967</v>
      </c>
      <c r="P104" s="283">
        <v>102.09047127948413</v>
      </c>
      <c r="Q104" s="280">
        <v>101.0815340268045</v>
      </c>
      <c r="R104" s="281">
        <v>102.27394282364692</v>
      </c>
      <c r="S104" s="281">
        <v>101.23764823419235</v>
      </c>
      <c r="T104" s="282">
        <v>94.00953246747973</v>
      </c>
      <c r="U104" s="284">
        <v>101.58969382074932</v>
      </c>
      <c r="V104" s="285">
        <v>97.914477119520072</v>
      </c>
      <c r="W104" s="285">
        <v>99.202781645385357</v>
      </c>
      <c r="X104" s="16"/>
    </row>
    <row r="105" spans="2:29" ht="20.100000000000001" customHeight="1">
      <c r="B105" s="378" t="s">
        <v>67</v>
      </c>
      <c r="C105" s="265" t="s">
        <v>106</v>
      </c>
      <c r="D105" s="209">
        <v>102.3</v>
      </c>
      <c r="E105" s="205">
        <v>101.4</v>
      </c>
      <c r="F105" s="205">
        <v>105.6</v>
      </c>
      <c r="G105" s="205">
        <v>104.1</v>
      </c>
      <c r="H105" s="205">
        <v>94.2</v>
      </c>
      <c r="I105" s="205">
        <v>101.5</v>
      </c>
      <c r="J105" s="205">
        <v>104</v>
      </c>
      <c r="K105" s="205">
        <v>101.9</v>
      </c>
      <c r="L105" s="205">
        <v>101.5</v>
      </c>
      <c r="M105" s="205">
        <v>99.6</v>
      </c>
      <c r="N105" s="205">
        <v>102.4</v>
      </c>
      <c r="O105" s="206">
        <v>101</v>
      </c>
      <c r="P105" s="236">
        <v>103.7</v>
      </c>
      <c r="Q105" s="204">
        <v>103.2</v>
      </c>
      <c r="R105" s="205">
        <v>101.6</v>
      </c>
      <c r="S105" s="205">
        <v>102.4</v>
      </c>
      <c r="T105" s="206">
        <v>101.5</v>
      </c>
      <c r="U105" s="207">
        <v>102.3</v>
      </c>
      <c r="V105" s="208">
        <v>102</v>
      </c>
      <c r="W105" s="208">
        <v>102.2</v>
      </c>
      <c r="X105" s="9"/>
    </row>
    <row r="106" spans="2:29" ht="20.100000000000001" customHeight="1">
      <c r="B106" s="379"/>
      <c r="C106" s="278" t="s">
        <v>107</v>
      </c>
      <c r="D106" s="266">
        <v>98.677914882900993</v>
      </c>
      <c r="E106" s="267">
        <v>100.65252854812302</v>
      </c>
      <c r="F106" s="267">
        <v>100.513478818998</v>
      </c>
      <c r="G106" s="267">
        <v>101.75490779297999</v>
      </c>
      <c r="H106" s="267">
        <v>98.709566414315191</v>
      </c>
      <c r="I106" s="267">
        <v>100.96827233420601</v>
      </c>
      <c r="J106" s="267">
        <v>99.788101059494707</v>
      </c>
      <c r="K106" s="267">
        <v>99.836674090571591</v>
      </c>
      <c r="L106" s="267">
        <v>100.30051360506999</v>
      </c>
      <c r="M106" s="267">
        <v>102.18717452760001</v>
      </c>
      <c r="N106" s="267">
        <v>100.78665077473099</v>
      </c>
      <c r="O106" s="268">
        <v>102.49142857142799</v>
      </c>
      <c r="P106" s="269">
        <v>100.7</v>
      </c>
      <c r="Q106" s="266">
        <v>99.907096666585502</v>
      </c>
      <c r="R106" s="267">
        <v>100.98894365186999</v>
      </c>
      <c r="S106" s="267">
        <v>99.934309540861506</v>
      </c>
      <c r="T106" s="268">
        <v>101.992705747594</v>
      </c>
      <c r="U106" s="270">
        <v>100.41355183898099</v>
      </c>
      <c r="V106" s="271">
        <v>100.90305562476101</v>
      </c>
      <c r="W106" s="271">
        <v>100.46575279814401</v>
      </c>
      <c r="X106" s="9"/>
    </row>
    <row r="107" spans="2:29" ht="20.100000000000001" customHeight="1">
      <c r="B107" s="380"/>
      <c r="C107" s="264" t="s">
        <v>108</v>
      </c>
      <c r="D107" s="210">
        <v>102.68546129980119</v>
      </c>
      <c r="E107" s="211">
        <v>101.10472297319102</v>
      </c>
      <c r="F107" s="211">
        <v>100.79393423656941</v>
      </c>
      <c r="G107" s="211">
        <v>105.50848115503145</v>
      </c>
      <c r="H107" s="211">
        <v>100.15714879889181</v>
      </c>
      <c r="I107" s="211">
        <v>109.33819821817026</v>
      </c>
      <c r="J107" s="211">
        <v>102.6274412712105</v>
      </c>
      <c r="K107" s="211">
        <v>102.00193267448824</v>
      </c>
      <c r="L107" s="211">
        <v>105.11230176154587</v>
      </c>
      <c r="M107" s="211">
        <v>105.27868065916913</v>
      </c>
      <c r="N107" s="211">
        <v>100.48455627803301</v>
      </c>
      <c r="O107" s="212">
        <v>94.690040870277684</v>
      </c>
      <c r="P107" s="232">
        <v>103.06485956604905</v>
      </c>
      <c r="Q107" s="210">
        <v>101.28576094771657</v>
      </c>
      <c r="R107" s="211">
        <v>105.024551348854</v>
      </c>
      <c r="S107" s="211">
        <v>103.51851018039669</v>
      </c>
      <c r="T107" s="212">
        <v>99.516680224274126</v>
      </c>
      <c r="U107" s="213">
        <v>103.1945452255097</v>
      </c>
      <c r="V107" s="214">
        <v>102.22810175613384</v>
      </c>
      <c r="W107" s="214">
        <v>102.03548677196103</v>
      </c>
    </row>
    <row r="108" spans="2:29" ht="20.100000000000001" customHeight="1">
      <c r="B108" s="370" t="s">
        <v>88</v>
      </c>
      <c r="C108" s="265" t="s">
        <v>106</v>
      </c>
      <c r="D108" s="209" t="s">
        <v>82</v>
      </c>
      <c r="E108" s="205" t="s">
        <v>82</v>
      </c>
      <c r="F108" s="205" t="s">
        <v>82</v>
      </c>
      <c r="G108" s="205" t="s">
        <v>82</v>
      </c>
      <c r="H108" s="205" t="s">
        <v>82</v>
      </c>
      <c r="I108" s="205" t="s">
        <v>82</v>
      </c>
      <c r="J108" s="205" t="s">
        <v>82</v>
      </c>
      <c r="K108" s="205" t="s">
        <v>82</v>
      </c>
      <c r="L108" s="205" t="s">
        <v>82</v>
      </c>
      <c r="M108" s="205" t="s">
        <v>82</v>
      </c>
      <c r="N108" s="205" t="s">
        <v>82</v>
      </c>
      <c r="O108" s="206" t="s">
        <v>82</v>
      </c>
      <c r="P108" s="236" t="s">
        <v>99</v>
      </c>
      <c r="Q108" s="204" t="s">
        <v>82</v>
      </c>
      <c r="R108" s="205" t="s">
        <v>82</v>
      </c>
      <c r="S108" s="205" t="s">
        <v>82</v>
      </c>
      <c r="T108" s="206" t="s">
        <v>82</v>
      </c>
      <c r="U108" s="207" t="s">
        <v>82</v>
      </c>
      <c r="V108" s="208" t="s">
        <v>82</v>
      </c>
      <c r="W108" s="208" t="s">
        <v>82</v>
      </c>
    </row>
    <row r="109" spans="2:29" ht="20.100000000000001" customHeight="1">
      <c r="B109" s="371"/>
      <c r="C109" s="278" t="s">
        <v>107</v>
      </c>
      <c r="D109" s="266">
        <v>101.81640580979496</v>
      </c>
      <c r="E109" s="267">
        <v>103.00080333256641</v>
      </c>
      <c r="F109" s="267">
        <v>106.67690442008499</v>
      </c>
      <c r="G109" s="267">
        <v>109.54186191932804</v>
      </c>
      <c r="H109" s="267">
        <v>108.6318267543102</v>
      </c>
      <c r="I109" s="267">
        <v>112.25842190590105</v>
      </c>
      <c r="J109" s="267">
        <v>105.06531612802775</v>
      </c>
      <c r="K109" s="267">
        <v>104.00269070458262</v>
      </c>
      <c r="L109" s="267">
        <v>109.78953137562388</v>
      </c>
      <c r="M109" s="267">
        <v>104.51240406820979</v>
      </c>
      <c r="N109" s="267">
        <v>108.9574710129684</v>
      </c>
      <c r="O109" s="268">
        <v>104.75144401412982</v>
      </c>
      <c r="P109" s="269">
        <v>106.05457557238547</v>
      </c>
      <c r="Q109" s="266">
        <v>104.0013650939587</v>
      </c>
      <c r="R109" s="267">
        <v>109.79230876561093</v>
      </c>
      <c r="S109" s="267">
        <v>106.55498181245164</v>
      </c>
      <c r="T109" s="268">
        <v>105.8329140246087</v>
      </c>
      <c r="U109" s="270">
        <v>107.2033288540939</v>
      </c>
      <c r="V109" s="271">
        <v>105.66401372573797</v>
      </c>
      <c r="W109" s="271">
        <v>106.43134371847877</v>
      </c>
    </row>
    <row r="110" spans="2:29" ht="20.100000000000001" customHeight="1">
      <c r="B110" s="372"/>
      <c r="C110" s="264" t="s">
        <v>108</v>
      </c>
      <c r="D110" s="210">
        <v>107.53710626139875</v>
      </c>
      <c r="E110" s="211">
        <v>103.96019149854401</v>
      </c>
      <c r="F110" s="211">
        <v>101.62988831978927</v>
      </c>
      <c r="G110" s="211">
        <v>99.70047546454667</v>
      </c>
      <c r="H110" s="211">
        <v>101.59895832082393</v>
      </c>
      <c r="I110" s="211">
        <v>106.37963558432179</v>
      </c>
      <c r="J110" s="211">
        <v>98.819811359289361</v>
      </c>
      <c r="K110" s="211">
        <v>102.09524920457291</v>
      </c>
      <c r="L110" s="211">
        <v>103.5666371370624</v>
      </c>
      <c r="M110" s="211">
        <v>94.617556301718622</v>
      </c>
      <c r="N110" s="211">
        <v>88.331356553451158</v>
      </c>
      <c r="O110" s="212">
        <v>89.663021739110192</v>
      </c>
      <c r="P110" s="232">
        <v>102.92945682342061</v>
      </c>
      <c r="Q110" s="210">
        <v>104.13901530205989</v>
      </c>
      <c r="R110" s="211">
        <v>102.61246313001936</v>
      </c>
      <c r="S110" s="211">
        <v>101.0709143672883</v>
      </c>
      <c r="T110" s="212">
        <v>91.133563712630377</v>
      </c>
      <c r="U110" s="213">
        <v>102.87665985607643</v>
      </c>
      <c r="V110" s="214">
        <v>95.046027424353724</v>
      </c>
      <c r="W110" s="214">
        <v>98.718857579409203</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39370078740157483"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2021.03</vt:lpstr>
      <vt:lpstr>2021.02</vt:lpstr>
      <vt:lpstr>2021.01</vt:lpstr>
      <vt:lpstr>2020.12</vt:lpstr>
      <vt:lpstr>2020.11</vt:lpstr>
      <vt:lpstr>2020.10</vt:lpstr>
      <vt:lpstr>2020.09</vt:lpstr>
      <vt:lpstr>2020.08</vt:lpstr>
      <vt:lpstr>2020.07</vt:lpstr>
      <vt:lpstr>2020.06</vt:lpstr>
      <vt:lpstr>2020.05</vt:lpstr>
      <vt:lpstr>2020.04</vt:lpstr>
      <vt:lpstr>'2020.04'!Print_Area</vt:lpstr>
      <vt:lpstr>'2020.05'!Print_Area</vt:lpstr>
      <vt:lpstr>'2020.06'!Print_Area</vt:lpstr>
      <vt:lpstr>'2020.07'!Print_Area</vt:lpstr>
      <vt:lpstr>'2020.08'!Print_Area</vt:lpstr>
      <vt:lpstr>'2020.09'!Print_Area</vt:lpstr>
      <vt:lpstr>'2020.10'!Print_Area</vt:lpstr>
      <vt:lpstr>'2020.11'!Print_Area</vt:lpstr>
      <vt:lpstr>'2020.12'!Print_Area</vt:lpstr>
      <vt:lpstr>'2021.01'!Print_Area</vt:lpstr>
      <vt:lpstr>'2021.02'!Print_Area</vt:lpstr>
      <vt:lpstr>'2021.03'!Print_Area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いすず(IR室)</cp:lastModifiedBy>
  <cp:lastPrinted>2021-04-14T05:26:28Z</cp:lastPrinted>
  <dcterms:created xsi:type="dcterms:W3CDTF">2003-05-07T14:35:10Z</dcterms:created>
  <dcterms:modified xsi:type="dcterms:W3CDTF">2021-05-07T04:34:02Z</dcterms:modified>
</cp:coreProperties>
</file>